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-6" sheetId="2" r:id="rId1"/>
  </sheets>
  <definedNames>
    <definedName name="_xlnm.Print_Titles" localSheetId="0">'1-6'!$1:$4</definedName>
  </definedNames>
  <calcPr calcId="144525"/>
</workbook>
</file>

<file path=xl/sharedStrings.xml><?xml version="1.0" encoding="utf-8"?>
<sst xmlns="http://schemas.openxmlformats.org/spreadsheetml/2006/main" count="230" uniqueCount="229">
  <si>
    <t>附件1-6</t>
  </si>
  <si>
    <t>2021年霞山区政府性基金安排的支出项目调整明细表</t>
  </si>
  <si>
    <t>单位：万元</t>
  </si>
  <si>
    <t>序号</t>
  </si>
  <si>
    <t>项目</t>
  </si>
  <si>
    <t>年初预算数</t>
  </si>
  <si>
    <t>预算调整数</t>
  </si>
  <si>
    <t>调整后预算数</t>
  </si>
  <si>
    <t>备注</t>
  </si>
  <si>
    <t>一、政府性基金预算支出合计</t>
  </si>
  <si>
    <t xml:space="preserve">  （一）新增地方专项债券安排支出</t>
  </si>
  <si>
    <t>霞山区产业园区基础设施建设项目</t>
  </si>
  <si>
    <t>霞山区智慧城市及5G基础设施建设项目</t>
  </si>
  <si>
    <t>霞山区乡村振兴基础设施提升项目</t>
  </si>
  <si>
    <t>湛江综合保税区基础建设项目（一期）</t>
  </si>
  <si>
    <t>霞山区老旧小区小巷片区化改造</t>
  </si>
  <si>
    <t>湛江综合保税区基础设施建设项目（二期）</t>
  </si>
  <si>
    <t>湛江市霞山骨伤科医院升级改造</t>
  </si>
  <si>
    <t>湛江市港区人民医院新建医疗综合楼及配套工程</t>
  </si>
  <si>
    <t xml:space="preserve">  （二）国有土地出让金安排的支出</t>
  </si>
  <si>
    <t>项目已产生的支出转由湛财资环[2021]41号和湛财资环[2021]75号文件代管资金中列支。</t>
  </si>
  <si>
    <t>人才发展专项资金</t>
  </si>
  <si>
    <t>“妇女之家”示范点建设项目资金</t>
  </si>
  <si>
    <t>“两新”组织党建工作追加经费</t>
  </si>
  <si>
    <t>“我们的节日”活动经费</t>
  </si>
  <si>
    <t>“一河一策、一河一台账、一河一评估”咨询服务费</t>
  </si>
  <si>
    <t>《魅力霞山旅游宣传片》《霞山区招商宣传片》拍摄费用</t>
  </si>
  <si>
    <t>《特呈岛志》编辑经费</t>
  </si>
  <si>
    <t>0-6岁残疾儿童康复救助</t>
  </si>
  <si>
    <t>2016年道路改造工程项目购买服务费</t>
  </si>
  <si>
    <t>2019年度耕地质量等别年度更新评价工作经费</t>
  </si>
  <si>
    <t>艾滋病防治项目和牙病防治项目</t>
  </si>
  <si>
    <t>爱国街道社区卫生服务中心业务楼项目</t>
  </si>
  <si>
    <t>办公室、指挥中心升级改造经费</t>
  </si>
  <si>
    <t>边检经费</t>
  </si>
  <si>
    <t>编写和出版《霞山区人大誌》</t>
  </si>
  <si>
    <t>编纂《霞山区革命老区发展史》出版发行</t>
  </si>
  <si>
    <t>编纂《霞山区革命老区发展史》工作经费</t>
  </si>
  <si>
    <t>编纂《霞山区革命老区发展史》劳务费</t>
  </si>
  <si>
    <t>病媒生物防制消杀经费</t>
  </si>
  <si>
    <t>补齐人均公共文化财政支出短板奖补资金</t>
  </si>
  <si>
    <t>部门建设经费</t>
  </si>
  <si>
    <t>彩票公益金支持乡村学校少年宫项目</t>
  </si>
  <si>
    <t>拆违专项</t>
  </si>
  <si>
    <t>产业规划</t>
  </si>
  <si>
    <t>成品油补助及工作经费等</t>
  </si>
  <si>
    <t>城市管理服务经费</t>
  </si>
  <si>
    <t>城乡公立医院综合改革</t>
  </si>
  <si>
    <t>出口增长奖励资金</t>
  </si>
  <si>
    <t>出生缺陷防控（需方）</t>
  </si>
  <si>
    <t>创文+乡村振兴经费</t>
  </si>
  <si>
    <t>创文经费</t>
  </si>
  <si>
    <t>创文项目专项资金</t>
  </si>
  <si>
    <t>促企业上规模奖励资金</t>
  </si>
  <si>
    <t>村级组织运转经费</t>
  </si>
  <si>
    <t>党的基层组织建设保障经费（2019年农村基层组织运转经费）</t>
  </si>
  <si>
    <t>建党100周年纪念活动</t>
  </si>
  <si>
    <t>党史学习教育领导小组办公室办公经费</t>
  </si>
  <si>
    <t>地中海贫血防控（需方）</t>
  </si>
  <si>
    <t>第七次全国人口普查</t>
  </si>
  <si>
    <t>第三十五小学教学综合楼改建项目工程</t>
  </si>
  <si>
    <t>电房电路线路改造</t>
  </si>
  <si>
    <t>东风电影院改制费用</t>
  </si>
  <si>
    <t>儿童公园升级改造维护经费</t>
  </si>
  <si>
    <t>发展校园足球资金</t>
  </si>
  <si>
    <t>扶持企业发展资金（含技改配套、海产品产业人才区配套100万）</t>
  </si>
  <si>
    <t>扶贫资金</t>
  </si>
  <si>
    <t>港南大堤加固达标工程费</t>
  </si>
  <si>
    <t>工程项目的预结算审核费用</t>
  </si>
  <si>
    <t>公共文化服务体系建设专项资金</t>
  </si>
  <si>
    <t>公园正门更新改造</t>
  </si>
  <si>
    <t>购买救护车及急救医疗设备</t>
  </si>
  <si>
    <t>国防动员演练经费</t>
  </si>
  <si>
    <t>国际渔业资源开发利用</t>
  </si>
  <si>
    <t>国民经济“十四五规划”规划</t>
  </si>
  <si>
    <t>国资公司国有企业管理费</t>
  </si>
  <si>
    <t>海岸带清理整治项目海上清拆服务工程</t>
  </si>
  <si>
    <t>海上民兵事业费</t>
  </si>
  <si>
    <t>海洋创新经济资金</t>
  </si>
  <si>
    <t>海洋经济发展专项资金</t>
  </si>
  <si>
    <t>环卫垃圾转运成本及物业小区清扫经费</t>
  </si>
  <si>
    <t>环卫市场化作业</t>
  </si>
  <si>
    <t>火灾隐患重点地区整治及验收、联网式火灾报警器采购经费</t>
  </si>
  <si>
    <t>基层司法所经费</t>
  </si>
  <si>
    <t>计算机及网络升级改造</t>
  </si>
  <si>
    <t>技能晋升培训补助资金（粤菜师傅工程）</t>
  </si>
  <si>
    <t>加装一号楼两台电梯</t>
  </si>
  <si>
    <t>建新西路原旧消防站改造经费</t>
  </si>
  <si>
    <t>交通专项整治管理经费</t>
  </si>
  <si>
    <t>教育发展专项资金</t>
  </si>
  <si>
    <t>教育信息化建设资金</t>
  </si>
  <si>
    <t>街道文化服务经费</t>
  </si>
  <si>
    <t>解决后洋村征地遗留问题</t>
  </si>
  <si>
    <t>禁毒专项</t>
  </si>
  <si>
    <t>就业补助资金</t>
  </si>
  <si>
    <t>居家养老服务站运营管理费</t>
  </si>
  <si>
    <t>科技创新平台建设配套资金</t>
  </si>
  <si>
    <t>科技专项资金</t>
  </si>
  <si>
    <t>垃圾处理费和上门收垃圾及物业住宅小区清扫经费</t>
  </si>
  <si>
    <t>劳动平台区级配套</t>
  </si>
  <si>
    <t>连福复印部行政赔偿</t>
  </si>
  <si>
    <t>临港工业园管理费</t>
  </si>
  <si>
    <t>临港工业园污水处理厂试运营经费</t>
  </si>
  <si>
    <t>临港工业园有毒有害气体风险预警体系运营经费</t>
  </si>
  <si>
    <t>临港公司国有企业改革过渡费</t>
  </si>
  <si>
    <t>路灯亮化维护经费</t>
  </si>
  <si>
    <t>旅游发展经费</t>
  </si>
  <si>
    <t>绿化维护水费</t>
  </si>
  <si>
    <t>绿民、泉庄、银帆、上坡路道路排水新建工程</t>
  </si>
  <si>
    <t>美术馆、公共图书馆、文化馆免费开放补助</t>
  </si>
  <si>
    <t>民兵武器仓库管理费</t>
  </si>
  <si>
    <t>民生微实事2</t>
  </si>
  <si>
    <t>名校长、名教师和名班主任工作室建设及工作经费</t>
  </si>
  <si>
    <t>明厨亮灶+互联网</t>
  </si>
  <si>
    <t>南方+霞山频道合作经费</t>
  </si>
  <si>
    <t>农村路灯电费及维护</t>
  </si>
  <si>
    <t>农村水质净化站营运管理费</t>
  </si>
  <si>
    <t>农村综合改革(美丽乡村)</t>
  </si>
  <si>
    <t>农田水利万宗工程建设</t>
  </si>
  <si>
    <t>农业产业发展</t>
  </si>
  <si>
    <t>聘请第三方公司服务及业务费用等</t>
  </si>
  <si>
    <t>其他民兵事业费</t>
  </si>
  <si>
    <t>企业退休领导生活补贴</t>
  </si>
  <si>
    <t>企业退休人员社会化管理费</t>
  </si>
  <si>
    <t>清产核资工作经费</t>
  </si>
  <si>
    <t>清产核资审计费用</t>
  </si>
  <si>
    <t>区级人大建设补助经费</t>
  </si>
  <si>
    <t>区建设服务中心开办费</t>
  </si>
  <si>
    <t>区人武部国防大厦办公楼加装电梯</t>
  </si>
  <si>
    <t>人大工作和代表联络室建设经费</t>
  </si>
  <si>
    <t>人民来访接待场所基本安保建设经费</t>
  </si>
  <si>
    <t>森林植被恢复</t>
  </si>
  <si>
    <t>沙沟村水库移民临时过渡搬迁安置经费(2020-2021年)</t>
  </si>
  <si>
    <t>山区和农村边远地区教师生活补助资金</t>
  </si>
  <si>
    <t>社保经办大厅标准化建设</t>
  </si>
  <si>
    <t>社会治理专项资金（安全生产方向）</t>
  </si>
  <si>
    <t>社会治理专项资金（政法业务能力提升）</t>
  </si>
  <si>
    <t>社会治理资金(公共法律服务)</t>
  </si>
  <si>
    <t>社会主义核心价值观建设保障经费</t>
  </si>
  <si>
    <t>社区居家养老服务项目建设</t>
  </si>
  <si>
    <t>社区体育公园建设</t>
  </si>
  <si>
    <t>申报省级产业园区工作经费</t>
  </si>
  <si>
    <t>申报债券项目前期费用</t>
  </si>
  <si>
    <t>生猪办改制经费</t>
  </si>
  <si>
    <t>省级危险化学品应急救援基地管理中心运作经费</t>
  </si>
  <si>
    <t>盛邦路建设补助资金</t>
  </si>
  <si>
    <t>石头村搬迁管控工作经费</t>
  </si>
  <si>
    <t>石头村距东兴石油企业有限公司150米卫生防护经费</t>
  </si>
  <si>
    <t>市二十中初中部门前路面修复工程等六个项目</t>
  </si>
  <si>
    <t>市级文物（古村落）和非遗保护经费</t>
  </si>
  <si>
    <t>市救助站周边道路和环境整治补助资金</t>
  </si>
  <si>
    <t>市政维护经费</t>
  </si>
  <si>
    <t>水系综合整治等（黑臭水体整治）</t>
  </si>
  <si>
    <t>司法公共法律服务经费</t>
  </si>
  <si>
    <t>司法救助</t>
  </si>
  <si>
    <t>司法专项经费及普法经费</t>
  </si>
  <si>
    <t>四好农村路</t>
  </si>
  <si>
    <t>特呈岛3A全域旅游岛创建</t>
  </si>
  <si>
    <t>特呈岛避风塘护岸维修及港池疏浚工程款</t>
  </si>
  <si>
    <t>特呈岛村抗法旧址、省文化旅游特色村、特呈岛两中心融合补助资金</t>
  </si>
  <si>
    <t>特呈岛观光绿道（二期）工程评估及结算审核</t>
  </si>
  <si>
    <t>特呈岛建设经费2</t>
  </si>
  <si>
    <t>特呈岛旅游厕所建设资金</t>
  </si>
  <si>
    <t>特呈岛文化旅游名村创建</t>
  </si>
  <si>
    <t>特殊教育学校建设维护资金</t>
  </si>
  <si>
    <t>推进基层社会救助经办服务</t>
  </si>
  <si>
    <t>网络舆情监控系统平台</t>
  </si>
  <si>
    <t>网站改版费</t>
  </si>
  <si>
    <t>微型消防站建设经费</t>
  </si>
  <si>
    <t>卫健局新建档案室</t>
  </si>
  <si>
    <t>文化繁荣发展和乡村振兴战略专项资金</t>
  </si>
  <si>
    <t>文化繁荣发展与公共文化服务体系建设专项资金</t>
  </si>
  <si>
    <t>文化繁荣发展专项资金</t>
  </si>
  <si>
    <t>文化繁荣发展专项资金(国家电影事业发展专项资金)</t>
  </si>
  <si>
    <t>无名尸体处理费</t>
  </si>
  <si>
    <t>西营邮政局旧址保护工程建设经费</t>
  </si>
  <si>
    <t>霞山电影院改制费用</t>
  </si>
  <si>
    <t>霞山区城中村村庄整治规划编制项目</t>
  </si>
  <si>
    <t>霞山区国土空间总体规划</t>
  </si>
  <si>
    <t>霞山区南柳中村等19条村庄整治规划编制项目</t>
  </si>
  <si>
    <t>霞山体育场避护场所</t>
  </si>
  <si>
    <t>下达基层工作补助经费</t>
  </si>
  <si>
    <t>县乡人大建设经费</t>
  </si>
  <si>
    <t>乡村振兴经费</t>
  </si>
  <si>
    <t>乡村振兴战略(构建现代农业体系)</t>
  </si>
  <si>
    <t>乡村振兴战略专项资金</t>
  </si>
  <si>
    <t>消防车采购经费</t>
  </si>
  <si>
    <t>消防车辆器材装备经费</t>
  </si>
  <si>
    <t>新政务服务大厅建设</t>
  </si>
  <si>
    <t>信访维稳经费2</t>
  </si>
  <si>
    <t>医疗卫生票据系统</t>
  </si>
  <si>
    <t>以奖代补和基药补助</t>
  </si>
  <si>
    <t>义务教育寄宿制学校公用经费提标资金</t>
  </si>
  <si>
    <t>义务教育学生生活费补助</t>
  </si>
  <si>
    <t>银帆路征拆资金</t>
  </si>
  <si>
    <t>营区营房改造升级</t>
  </si>
  <si>
    <t>应急民兵事业费</t>
  </si>
  <si>
    <t>渔船报废拆解工作经费和更新改造</t>
  </si>
  <si>
    <t>渔业发展与船舶报废更新(渔民减船转产)资金</t>
  </si>
  <si>
    <t>预防接种门诊标准化建设设备</t>
  </si>
  <si>
    <t>预结算工程审核费</t>
  </si>
  <si>
    <t>园林绿化维护经费</t>
  </si>
  <si>
    <t>园区环境影响跟踪评价</t>
  </si>
  <si>
    <t>原民办代课教师生活困难补助1</t>
  </si>
  <si>
    <t>湛江电视台合作宣传</t>
  </si>
  <si>
    <t>湛江市科技发展专项竞争性分配项目资金</t>
  </si>
  <si>
    <t>湛江市民营工业经济奖励资金</t>
  </si>
  <si>
    <t>长者饭堂</t>
  </si>
  <si>
    <t>镇街党校建设经费</t>
  </si>
  <si>
    <t>政法纪检监察资金</t>
  </si>
  <si>
    <t>政府1、2号楼厕所改造</t>
  </si>
  <si>
    <t>政府二号楼更换电梯</t>
  </si>
  <si>
    <t>中小学教师学历提升奖补资金</t>
  </si>
  <si>
    <t>中小学校舍维修改造长效机制</t>
  </si>
  <si>
    <t>专题网页开发经费</t>
  </si>
  <si>
    <t>专项债券项目资本金</t>
  </si>
  <si>
    <t>组织部党建工作经费</t>
  </si>
  <si>
    <t>组织部基层党建阵地建设</t>
  </si>
  <si>
    <t>临港工业园偿还土储借款</t>
  </si>
  <si>
    <t xml:space="preserve">  （三）债务还本付息支出</t>
  </si>
  <si>
    <t>广东省政府专项债券应付利息（2018年）</t>
  </si>
  <si>
    <t>广东省政府专项债券发行费及还本付息服务费（2018年）</t>
  </si>
  <si>
    <t>广东省政府专项债券应付利息（2019及以后年度）</t>
  </si>
  <si>
    <t>广东省政府专项债券发行费及还本付息服务费（2019及以后年度）</t>
  </si>
  <si>
    <t>2021年新增专项债券发行审核费</t>
  </si>
  <si>
    <t>二、转移性支出</t>
  </si>
  <si>
    <t>年终结余</t>
  </si>
  <si>
    <t>调出基金</t>
  </si>
  <si>
    <t>合计</t>
  </si>
</sst>
</file>

<file path=xl/styles.xml><?xml version="1.0" encoding="utf-8"?>
<styleSheet xmlns="http://schemas.openxmlformats.org/spreadsheetml/2006/main">
  <numFmts count="8">
    <numFmt numFmtId="176" formatCode="#,##0.00_);[Red]\(#,##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,##0.00_ "/>
    <numFmt numFmtId="178" formatCode="#,##0_ "/>
    <numFmt numFmtId="179" formatCode="0_);[Red]\(0\)"/>
  </numFmts>
  <fonts count="31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ajor"/>
    </font>
    <font>
      <b/>
      <sz val="12"/>
      <color indexed="8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1"/>
      <color indexed="8"/>
      <name val="宋体"/>
      <charset val="134"/>
      <scheme val="major"/>
    </font>
    <font>
      <sz val="11"/>
      <color indexed="8"/>
      <name val="宋体"/>
      <charset val="134"/>
      <scheme val="maj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29" fillId="11" borderId="4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3" fontId="0" fillId="0" borderId="0" xfId="0" applyNumberFormat="1" applyFont="1" applyFill="1" applyAlignment="1" applyProtection="1">
      <alignment vertical="center"/>
    </xf>
    <xf numFmtId="0" fontId="0" fillId="0" borderId="0" xfId="0" applyAlignment="1">
      <alignment vertical="center"/>
    </xf>
    <xf numFmtId="3" fontId="0" fillId="0" borderId="0" xfId="0" applyNumberFormat="1" applyFont="1" applyFill="1" applyAlignment="1" applyProtection="1">
      <alignment horizontal="center" vertical="center"/>
    </xf>
    <xf numFmtId="176" fontId="0" fillId="0" borderId="0" xfId="0" applyNumberFormat="1" applyFont="1" applyFill="1" applyAlignment="1" applyProtection="1"/>
    <xf numFmtId="177" fontId="0" fillId="0" borderId="0" xfId="0" applyNumberFormat="1" applyFont="1" applyFill="1" applyAlignment="1" applyProtection="1"/>
    <xf numFmtId="3" fontId="1" fillId="0" borderId="0" xfId="0" applyNumberFormat="1" applyFont="1" applyFill="1" applyAlignment="1" applyProtection="1">
      <alignment horizontal="center" vertical="center"/>
    </xf>
    <xf numFmtId="3" fontId="1" fillId="0" borderId="0" xfId="0" applyNumberFormat="1" applyFont="1" applyFill="1" applyAlignment="1" applyProtection="1">
      <alignment horizontal="center"/>
    </xf>
    <xf numFmtId="3" fontId="2" fillId="0" borderId="0" xfId="0" applyNumberFormat="1" applyFont="1" applyFill="1" applyBorder="1" applyAlignment="1" applyProtection="1">
      <alignment horizontal="right" vertical="center"/>
    </xf>
    <xf numFmtId="3" fontId="3" fillId="0" borderId="0" xfId="0" applyNumberFormat="1" applyFont="1" applyFill="1" applyBorder="1" applyAlignment="1" applyProtection="1">
      <alignment vertical="center"/>
    </xf>
    <xf numFmtId="0" fontId="4" fillId="0" borderId="1" xfId="0" applyFont="1" applyBorder="1" applyAlignment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left" vertical="center"/>
    </xf>
    <xf numFmtId="178" fontId="8" fillId="0" borderId="1" xfId="0" applyNumberFormat="1" applyFont="1" applyFill="1" applyBorder="1" applyAlignment="1" applyProtection="1">
      <alignment horizontal="right" vertical="center"/>
    </xf>
    <xf numFmtId="179" fontId="8" fillId="0" borderId="1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178" fontId="9" fillId="0" borderId="2" xfId="0" applyNumberFormat="1" applyFont="1" applyFill="1" applyBorder="1" applyAlignment="1" applyProtection="1">
      <alignment horizontal="right" vertical="center"/>
    </xf>
    <xf numFmtId="0" fontId="10" fillId="0" borderId="1" xfId="0" applyFont="1" applyFill="1" applyBorder="1" applyAlignment="1">
      <alignment horizontal="left" vertical="center" wrapText="1"/>
    </xf>
    <xf numFmtId="178" fontId="8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top" wrapText="1"/>
    </xf>
    <xf numFmtId="178" fontId="9" fillId="0" borderId="2" xfId="0" applyNumberFormat="1" applyFont="1" applyFill="1" applyBorder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right" vertical="center" wrapText="1"/>
    </xf>
    <xf numFmtId="3" fontId="11" fillId="0" borderId="1" xfId="0" applyNumberFormat="1" applyFont="1" applyFill="1" applyBorder="1" applyAlignment="1" applyProtection="1">
      <alignment vertical="center" wrapText="1"/>
    </xf>
    <xf numFmtId="178" fontId="11" fillId="0" borderId="1" xfId="0" applyNumberFormat="1" applyFont="1" applyFill="1" applyBorder="1" applyAlignment="1" applyProtection="1"/>
    <xf numFmtId="3" fontId="0" fillId="0" borderId="1" xfId="0" applyNumberFormat="1" applyFont="1" applyFill="1" applyBorder="1" applyAlignment="1" applyProtection="1">
      <alignment vertical="center" wrapText="1"/>
    </xf>
    <xf numFmtId="3" fontId="0" fillId="0" borderId="1" xfId="0" applyNumberFormat="1" applyFont="1" applyFill="1" applyBorder="1" applyAlignment="1" applyProtection="1">
      <alignment vertical="center"/>
    </xf>
    <xf numFmtId="3" fontId="11" fillId="0" borderId="1" xfId="0" applyNumberFormat="1" applyFont="1" applyFill="1" applyBorder="1" applyAlignment="1" applyProtection="1">
      <alignment horizontal="center" vertical="center"/>
    </xf>
    <xf numFmtId="3" fontId="11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4"/>
  <sheetViews>
    <sheetView tabSelected="1" topLeftCell="A18" workbookViewId="0">
      <selection activeCell="K27" sqref="K27"/>
    </sheetView>
  </sheetViews>
  <sheetFormatPr defaultColWidth="9" defaultRowHeight="13.5"/>
  <cols>
    <col min="1" max="1" width="5" customWidth="1"/>
    <col min="2" max="2" width="33.5" style="1" customWidth="1"/>
    <col min="3" max="3" width="13.125" style="4" customWidth="1"/>
    <col min="4" max="4" width="14" style="5" customWidth="1"/>
    <col min="5" max="5" width="16.125" style="4" customWidth="1"/>
    <col min="6" max="6" width="15.875" style="1" customWidth="1"/>
    <col min="7" max="16381" width="9" style="1"/>
  </cols>
  <sheetData>
    <row r="1" s="1" customFormat="1" ht="21.75" customHeight="1" spans="1:5">
      <c r="A1" s="1" t="s">
        <v>0</v>
      </c>
      <c r="C1" s="4"/>
      <c r="D1" s="5"/>
      <c r="E1" s="4"/>
    </row>
    <row r="2" s="1" customFormat="1" ht="27" customHeight="1" spans="1:6">
      <c r="A2" s="6" t="s">
        <v>1</v>
      </c>
      <c r="B2" s="6"/>
      <c r="C2" s="7"/>
      <c r="D2" s="7"/>
      <c r="E2" s="7"/>
      <c r="F2" s="6"/>
    </row>
    <row r="3" s="1" customFormat="1" ht="21" customHeight="1" spans="3:10">
      <c r="C3" s="4"/>
      <c r="D3" s="5"/>
      <c r="E3" s="4"/>
      <c r="F3" s="8" t="s">
        <v>2</v>
      </c>
      <c r="G3" s="9"/>
      <c r="H3" s="9"/>
      <c r="I3" s="9"/>
      <c r="J3" s="9"/>
    </row>
    <row r="4" s="2" customFormat="1" ht="33.75" customHeight="1" spans="1:6">
      <c r="A4" s="10" t="s">
        <v>3</v>
      </c>
      <c r="B4" s="11" t="s">
        <v>4</v>
      </c>
      <c r="C4" s="12" t="s">
        <v>5</v>
      </c>
      <c r="D4" s="13" t="s">
        <v>6</v>
      </c>
      <c r="E4" s="14" t="s">
        <v>7</v>
      </c>
      <c r="F4" s="15" t="s">
        <v>8</v>
      </c>
    </row>
    <row r="5" s="3" customFormat="1" ht="34.5" customHeight="1" spans="1:6">
      <c r="A5" s="16">
        <v>1</v>
      </c>
      <c r="B5" s="17" t="s">
        <v>9</v>
      </c>
      <c r="C5" s="18">
        <f>C6+C15+C215</f>
        <v>61077.43</v>
      </c>
      <c r="D5" s="18">
        <f>D6+D15+D215</f>
        <v>43378.57</v>
      </c>
      <c r="E5" s="18">
        <f>E6+E15+E215</f>
        <v>92426</v>
      </c>
      <c r="F5" s="19"/>
    </row>
    <row r="6" s="1" customFormat="1" ht="33" customHeight="1" spans="1:6">
      <c r="A6" s="16">
        <v>2</v>
      </c>
      <c r="B6" s="20" t="s">
        <v>10</v>
      </c>
      <c r="C6" s="18">
        <f>SUM(C7:C9)</f>
        <v>0</v>
      </c>
      <c r="D6" s="18">
        <f>SUM(D7:D14)</f>
        <v>103000</v>
      </c>
      <c r="E6" s="18">
        <f>SUM(E7:E12)</f>
        <v>91000</v>
      </c>
      <c r="F6" s="21"/>
    </row>
    <row r="7" s="2" customFormat="1" ht="30" customHeight="1" spans="1:6">
      <c r="A7" s="16">
        <v>3</v>
      </c>
      <c r="B7" s="22" t="s">
        <v>11</v>
      </c>
      <c r="C7" s="23">
        <v>0</v>
      </c>
      <c r="D7" s="23">
        <v>5000</v>
      </c>
      <c r="E7" s="23">
        <f t="shared" ref="E7:E12" si="0">D7+C7</f>
        <v>5000</v>
      </c>
      <c r="F7" s="22"/>
    </row>
    <row r="8" s="2" customFormat="1" ht="30" customHeight="1" spans="1:6">
      <c r="A8" s="16">
        <v>4</v>
      </c>
      <c r="B8" s="22" t="s">
        <v>12</v>
      </c>
      <c r="C8" s="23">
        <v>0</v>
      </c>
      <c r="D8" s="23">
        <v>10000</v>
      </c>
      <c r="E8" s="23">
        <f t="shared" si="0"/>
        <v>10000</v>
      </c>
      <c r="F8" s="22"/>
    </row>
    <row r="9" s="2" customFormat="1" ht="30" customHeight="1" spans="1:6">
      <c r="A9" s="16">
        <v>5</v>
      </c>
      <c r="B9" s="22" t="s">
        <v>13</v>
      </c>
      <c r="C9" s="23">
        <v>0</v>
      </c>
      <c r="D9" s="23">
        <v>14000</v>
      </c>
      <c r="E9" s="23">
        <f t="shared" si="0"/>
        <v>14000</v>
      </c>
      <c r="F9" s="22"/>
    </row>
    <row r="10" s="2" customFormat="1" ht="30" customHeight="1" spans="1:6">
      <c r="A10" s="16">
        <v>6</v>
      </c>
      <c r="B10" s="22" t="s">
        <v>14</v>
      </c>
      <c r="C10" s="23">
        <v>0</v>
      </c>
      <c r="D10" s="23">
        <v>1700</v>
      </c>
      <c r="E10" s="23">
        <f t="shared" si="0"/>
        <v>1700</v>
      </c>
      <c r="F10" s="22"/>
    </row>
    <row r="11" s="2" customFormat="1" ht="30" customHeight="1" spans="1:6">
      <c r="A11" s="16">
        <v>7</v>
      </c>
      <c r="B11" s="22" t="s">
        <v>15</v>
      </c>
      <c r="C11" s="23">
        <v>0</v>
      </c>
      <c r="D11" s="23">
        <v>20300</v>
      </c>
      <c r="E11" s="23">
        <f t="shared" si="0"/>
        <v>20300</v>
      </c>
      <c r="F11" s="22"/>
    </row>
    <row r="12" s="2" customFormat="1" ht="30" customHeight="1" spans="1:6">
      <c r="A12" s="16">
        <v>8</v>
      </c>
      <c r="B12" s="22" t="s">
        <v>16</v>
      </c>
      <c r="C12" s="23">
        <v>0</v>
      </c>
      <c r="D12" s="23">
        <v>40000</v>
      </c>
      <c r="E12" s="23">
        <f t="shared" si="0"/>
        <v>40000</v>
      </c>
      <c r="F12" s="22"/>
    </row>
    <row r="13" s="2" customFormat="1" ht="30" customHeight="1" spans="1:6">
      <c r="A13" s="16">
        <v>9</v>
      </c>
      <c r="B13" s="22" t="s">
        <v>17</v>
      </c>
      <c r="C13" s="23">
        <v>0</v>
      </c>
      <c r="D13" s="23">
        <v>4500</v>
      </c>
      <c r="E13" s="23">
        <v>4500</v>
      </c>
      <c r="F13" s="22"/>
    </row>
    <row r="14" s="2" customFormat="1" ht="30" customHeight="1" spans="1:6">
      <c r="A14" s="16">
        <v>10</v>
      </c>
      <c r="B14" s="22" t="s">
        <v>18</v>
      </c>
      <c r="C14" s="23">
        <v>0</v>
      </c>
      <c r="D14" s="23">
        <v>7500</v>
      </c>
      <c r="E14" s="23">
        <v>7500</v>
      </c>
      <c r="F14" s="22"/>
    </row>
    <row r="15" s="2" customFormat="1" ht="86" customHeight="1" spans="1:6">
      <c r="A15" s="16">
        <v>11</v>
      </c>
      <c r="B15" s="24" t="s">
        <v>19</v>
      </c>
      <c r="C15" s="25">
        <f>SUM(C17:C214)</f>
        <v>58851.43</v>
      </c>
      <c r="D15" s="25">
        <f>SUM(D16:D214)</f>
        <v>-58821.43</v>
      </c>
      <c r="E15" s="25">
        <f>SUM(E17:E214)</f>
        <v>0</v>
      </c>
      <c r="F15" s="26" t="s">
        <v>20</v>
      </c>
    </row>
    <row r="16" s="2" customFormat="1" ht="25" customHeight="1" spans="1:6">
      <c r="A16" s="16">
        <v>12</v>
      </c>
      <c r="B16" s="22" t="s">
        <v>21</v>
      </c>
      <c r="C16" s="27">
        <v>0</v>
      </c>
      <c r="D16" s="27">
        <v>30</v>
      </c>
      <c r="E16" s="27">
        <f>D16+C16</f>
        <v>30</v>
      </c>
      <c r="F16" s="28"/>
    </row>
    <row r="17" s="2" customFormat="1" ht="25" customHeight="1" spans="1:6">
      <c r="A17" s="16">
        <v>13</v>
      </c>
      <c r="B17" s="22" t="s">
        <v>22</v>
      </c>
      <c r="C17" s="27">
        <v>2</v>
      </c>
      <c r="D17" s="27">
        <f>-C17</f>
        <v>-2</v>
      </c>
      <c r="E17" s="27">
        <f>D17+C17</f>
        <v>0</v>
      </c>
      <c r="F17" s="28"/>
    </row>
    <row r="18" s="2" customFormat="1" ht="25" customHeight="1" spans="1:6">
      <c r="A18" s="16">
        <v>14</v>
      </c>
      <c r="B18" s="22" t="s">
        <v>23</v>
      </c>
      <c r="C18" s="27">
        <v>1.68</v>
      </c>
      <c r="D18" s="27">
        <f t="shared" ref="D18:D49" si="1">-C18</f>
        <v>-1.68</v>
      </c>
      <c r="E18" s="27">
        <f t="shared" ref="E18:E49" si="2">D18+C18</f>
        <v>0</v>
      </c>
      <c r="F18" s="28"/>
    </row>
    <row r="19" s="2" customFormat="1" ht="25" customHeight="1" spans="1:6">
      <c r="A19" s="16">
        <v>15</v>
      </c>
      <c r="B19" s="22" t="s">
        <v>24</v>
      </c>
      <c r="C19" s="27">
        <v>89.6</v>
      </c>
      <c r="D19" s="27">
        <f t="shared" si="1"/>
        <v>-89.6</v>
      </c>
      <c r="E19" s="27">
        <f t="shared" si="2"/>
        <v>0</v>
      </c>
      <c r="F19" s="28"/>
    </row>
    <row r="20" s="2" customFormat="1" ht="25" customHeight="1" spans="1:6">
      <c r="A20" s="16">
        <v>16</v>
      </c>
      <c r="B20" s="22" t="s">
        <v>25</v>
      </c>
      <c r="C20" s="27">
        <v>157.25</v>
      </c>
      <c r="D20" s="27">
        <f t="shared" si="1"/>
        <v>-157.25</v>
      </c>
      <c r="E20" s="27">
        <f t="shared" si="2"/>
        <v>0</v>
      </c>
      <c r="F20" s="28"/>
    </row>
    <row r="21" s="2" customFormat="1" ht="25" customHeight="1" spans="1:6">
      <c r="A21" s="16">
        <v>17</v>
      </c>
      <c r="B21" s="22" t="s">
        <v>26</v>
      </c>
      <c r="C21" s="27">
        <v>24</v>
      </c>
      <c r="D21" s="27">
        <f t="shared" si="1"/>
        <v>-24</v>
      </c>
      <c r="E21" s="27">
        <f t="shared" si="2"/>
        <v>0</v>
      </c>
      <c r="F21" s="28"/>
    </row>
    <row r="22" s="2" customFormat="1" ht="25" customHeight="1" spans="1:6">
      <c r="A22" s="16">
        <v>18</v>
      </c>
      <c r="B22" s="22" t="s">
        <v>27</v>
      </c>
      <c r="C22" s="27">
        <v>26</v>
      </c>
      <c r="D22" s="27">
        <f t="shared" si="1"/>
        <v>-26</v>
      </c>
      <c r="E22" s="27">
        <f t="shared" si="2"/>
        <v>0</v>
      </c>
      <c r="F22" s="28"/>
    </row>
    <row r="23" s="2" customFormat="1" ht="25" customHeight="1" spans="1:6">
      <c r="A23" s="16">
        <v>19</v>
      </c>
      <c r="B23" s="22" t="s">
        <v>28</v>
      </c>
      <c r="C23" s="27">
        <v>83.9</v>
      </c>
      <c r="D23" s="27">
        <f t="shared" si="1"/>
        <v>-83.9</v>
      </c>
      <c r="E23" s="27">
        <f t="shared" si="2"/>
        <v>0</v>
      </c>
      <c r="F23" s="28"/>
    </row>
    <row r="24" s="2" customFormat="1" ht="25" customHeight="1" spans="1:6">
      <c r="A24" s="16">
        <v>20</v>
      </c>
      <c r="B24" s="22" t="s">
        <v>29</v>
      </c>
      <c r="C24" s="27">
        <v>582.38</v>
      </c>
      <c r="D24" s="27">
        <f t="shared" si="1"/>
        <v>-582.38</v>
      </c>
      <c r="E24" s="27">
        <f t="shared" si="2"/>
        <v>0</v>
      </c>
      <c r="F24" s="28"/>
    </row>
    <row r="25" s="2" customFormat="1" ht="25" customHeight="1" spans="1:6">
      <c r="A25" s="16">
        <v>21</v>
      </c>
      <c r="B25" s="22" t="s">
        <v>30</v>
      </c>
      <c r="C25" s="27">
        <v>20</v>
      </c>
      <c r="D25" s="27">
        <f t="shared" si="1"/>
        <v>-20</v>
      </c>
      <c r="E25" s="27">
        <f t="shared" si="2"/>
        <v>0</v>
      </c>
      <c r="F25" s="28"/>
    </row>
    <row r="26" s="2" customFormat="1" ht="25" customHeight="1" spans="1:6">
      <c r="A26" s="16">
        <v>22</v>
      </c>
      <c r="B26" s="22" t="s">
        <v>31</v>
      </c>
      <c r="C26" s="27">
        <v>16</v>
      </c>
      <c r="D26" s="27">
        <f t="shared" si="1"/>
        <v>-16</v>
      </c>
      <c r="E26" s="27">
        <f t="shared" si="2"/>
        <v>0</v>
      </c>
      <c r="F26" s="28"/>
    </row>
    <row r="27" s="2" customFormat="1" ht="25" customHeight="1" spans="1:6">
      <c r="A27" s="16">
        <v>23</v>
      </c>
      <c r="B27" s="22" t="s">
        <v>32</v>
      </c>
      <c r="C27" s="27">
        <v>135.22</v>
      </c>
      <c r="D27" s="27">
        <f t="shared" si="1"/>
        <v>-135.22</v>
      </c>
      <c r="E27" s="27">
        <f t="shared" si="2"/>
        <v>0</v>
      </c>
      <c r="F27" s="28"/>
    </row>
    <row r="28" s="2" customFormat="1" ht="25" customHeight="1" spans="1:6">
      <c r="A28" s="16">
        <v>24</v>
      </c>
      <c r="B28" s="22" t="s">
        <v>33</v>
      </c>
      <c r="C28" s="27">
        <v>196</v>
      </c>
      <c r="D28" s="27">
        <f t="shared" si="1"/>
        <v>-196</v>
      </c>
      <c r="E28" s="27">
        <f t="shared" si="2"/>
        <v>0</v>
      </c>
      <c r="F28" s="28"/>
    </row>
    <row r="29" s="2" customFormat="1" ht="25" customHeight="1" spans="1:6">
      <c r="A29" s="16">
        <v>25</v>
      </c>
      <c r="B29" s="22" t="s">
        <v>34</v>
      </c>
      <c r="C29" s="27">
        <v>60</v>
      </c>
      <c r="D29" s="27">
        <f t="shared" si="1"/>
        <v>-60</v>
      </c>
      <c r="E29" s="27">
        <f t="shared" si="2"/>
        <v>0</v>
      </c>
      <c r="F29" s="28"/>
    </row>
    <row r="30" s="2" customFormat="1" ht="25" customHeight="1" spans="1:6">
      <c r="A30" s="16">
        <v>26</v>
      </c>
      <c r="B30" s="22" t="s">
        <v>35</v>
      </c>
      <c r="C30" s="27">
        <v>35</v>
      </c>
      <c r="D30" s="27">
        <f t="shared" si="1"/>
        <v>-35</v>
      </c>
      <c r="E30" s="27">
        <f t="shared" si="2"/>
        <v>0</v>
      </c>
      <c r="F30" s="28"/>
    </row>
    <row r="31" s="2" customFormat="1" ht="25" customHeight="1" spans="1:6">
      <c r="A31" s="16">
        <v>27</v>
      </c>
      <c r="B31" s="22" t="s">
        <v>36</v>
      </c>
      <c r="C31" s="27">
        <v>18</v>
      </c>
      <c r="D31" s="27">
        <f t="shared" si="1"/>
        <v>-18</v>
      </c>
      <c r="E31" s="27">
        <f t="shared" si="2"/>
        <v>0</v>
      </c>
      <c r="F31" s="28"/>
    </row>
    <row r="32" s="2" customFormat="1" ht="25" customHeight="1" spans="1:6">
      <c r="A32" s="16">
        <v>28</v>
      </c>
      <c r="B32" s="22" t="s">
        <v>37</v>
      </c>
      <c r="C32" s="27">
        <v>4</v>
      </c>
      <c r="D32" s="27">
        <f t="shared" si="1"/>
        <v>-4</v>
      </c>
      <c r="E32" s="27">
        <f t="shared" si="2"/>
        <v>0</v>
      </c>
      <c r="F32" s="28"/>
    </row>
    <row r="33" s="2" customFormat="1" ht="25" customHeight="1" spans="1:6">
      <c r="A33" s="16">
        <v>29</v>
      </c>
      <c r="B33" s="22" t="s">
        <v>38</v>
      </c>
      <c r="C33" s="27">
        <v>8</v>
      </c>
      <c r="D33" s="27">
        <f t="shared" si="1"/>
        <v>-8</v>
      </c>
      <c r="E33" s="27">
        <f t="shared" si="2"/>
        <v>0</v>
      </c>
      <c r="F33" s="28"/>
    </row>
    <row r="34" s="2" customFormat="1" ht="25" customHeight="1" spans="1:6">
      <c r="A34" s="16">
        <v>30</v>
      </c>
      <c r="B34" s="22" t="s">
        <v>39</v>
      </c>
      <c r="C34" s="27">
        <v>96.15</v>
      </c>
      <c r="D34" s="27">
        <f t="shared" si="1"/>
        <v>-96.15</v>
      </c>
      <c r="E34" s="27">
        <f t="shared" si="2"/>
        <v>0</v>
      </c>
      <c r="F34" s="28"/>
    </row>
    <row r="35" s="2" customFormat="1" ht="25" customHeight="1" spans="1:6">
      <c r="A35" s="16">
        <v>31</v>
      </c>
      <c r="B35" s="22" t="s">
        <v>40</v>
      </c>
      <c r="C35" s="27">
        <v>107.72</v>
      </c>
      <c r="D35" s="27">
        <f t="shared" si="1"/>
        <v>-107.72</v>
      </c>
      <c r="E35" s="27">
        <f t="shared" si="2"/>
        <v>0</v>
      </c>
      <c r="F35" s="28"/>
    </row>
    <row r="36" s="2" customFormat="1" ht="25" customHeight="1" spans="1:6">
      <c r="A36" s="16">
        <v>32</v>
      </c>
      <c r="B36" s="22" t="s">
        <v>41</v>
      </c>
      <c r="C36" s="27">
        <v>2633</v>
      </c>
      <c r="D36" s="27">
        <f t="shared" si="1"/>
        <v>-2633</v>
      </c>
      <c r="E36" s="27">
        <f t="shared" si="2"/>
        <v>0</v>
      </c>
      <c r="F36" s="28"/>
    </row>
    <row r="37" s="2" customFormat="1" ht="25" customHeight="1" spans="1:6">
      <c r="A37" s="16">
        <v>33</v>
      </c>
      <c r="B37" s="22" t="s">
        <v>42</v>
      </c>
      <c r="C37" s="27">
        <v>3.04</v>
      </c>
      <c r="D37" s="27">
        <f t="shared" si="1"/>
        <v>-3.04</v>
      </c>
      <c r="E37" s="27">
        <f t="shared" si="2"/>
        <v>0</v>
      </c>
      <c r="F37" s="28"/>
    </row>
    <row r="38" s="2" customFormat="1" ht="25" customHeight="1" spans="1:6">
      <c r="A38" s="16">
        <v>34</v>
      </c>
      <c r="B38" s="22" t="s">
        <v>43</v>
      </c>
      <c r="C38" s="27">
        <v>300</v>
      </c>
      <c r="D38" s="27">
        <f t="shared" si="1"/>
        <v>-300</v>
      </c>
      <c r="E38" s="27">
        <f t="shared" si="2"/>
        <v>0</v>
      </c>
      <c r="F38" s="28"/>
    </row>
    <row r="39" s="2" customFormat="1" ht="25" customHeight="1" spans="1:6">
      <c r="A39" s="16">
        <v>35</v>
      </c>
      <c r="B39" s="22" t="s">
        <v>44</v>
      </c>
      <c r="C39" s="27">
        <v>50</v>
      </c>
      <c r="D39" s="27">
        <f t="shared" si="1"/>
        <v>-50</v>
      </c>
      <c r="E39" s="27">
        <f t="shared" si="2"/>
        <v>0</v>
      </c>
      <c r="F39" s="28"/>
    </row>
    <row r="40" s="2" customFormat="1" ht="25" customHeight="1" spans="1:6">
      <c r="A40" s="16">
        <v>36</v>
      </c>
      <c r="B40" s="22" t="s">
        <v>45</v>
      </c>
      <c r="C40" s="27">
        <v>518.43</v>
      </c>
      <c r="D40" s="27">
        <f t="shared" si="1"/>
        <v>-518.43</v>
      </c>
      <c r="E40" s="27">
        <f t="shared" si="2"/>
        <v>0</v>
      </c>
      <c r="F40" s="28"/>
    </row>
    <row r="41" s="2" customFormat="1" ht="25" customHeight="1" spans="1:6">
      <c r="A41" s="16">
        <v>37</v>
      </c>
      <c r="B41" s="22" t="s">
        <v>46</v>
      </c>
      <c r="C41" s="27">
        <v>598.41</v>
      </c>
      <c r="D41" s="27">
        <f t="shared" si="1"/>
        <v>-598.41</v>
      </c>
      <c r="E41" s="27">
        <f t="shared" si="2"/>
        <v>0</v>
      </c>
      <c r="F41" s="28"/>
    </row>
    <row r="42" s="2" customFormat="1" ht="25" customHeight="1" spans="1:6">
      <c r="A42" s="16">
        <v>38</v>
      </c>
      <c r="B42" s="22" t="s">
        <v>47</v>
      </c>
      <c r="C42" s="27">
        <v>142</v>
      </c>
      <c r="D42" s="27">
        <f t="shared" si="1"/>
        <v>-142</v>
      </c>
      <c r="E42" s="27">
        <f t="shared" si="2"/>
        <v>0</v>
      </c>
      <c r="F42" s="28"/>
    </row>
    <row r="43" s="2" customFormat="1" ht="25" customHeight="1" spans="1:6">
      <c r="A43" s="16">
        <v>39</v>
      </c>
      <c r="B43" s="22" t="s">
        <v>48</v>
      </c>
      <c r="C43" s="27">
        <v>92</v>
      </c>
      <c r="D43" s="27">
        <f t="shared" si="1"/>
        <v>-92</v>
      </c>
      <c r="E43" s="27">
        <f t="shared" si="2"/>
        <v>0</v>
      </c>
      <c r="F43" s="28"/>
    </row>
    <row r="44" s="2" customFormat="1" ht="25" customHeight="1" spans="1:6">
      <c r="A44" s="16">
        <v>40</v>
      </c>
      <c r="B44" s="22" t="s">
        <v>49</v>
      </c>
      <c r="C44" s="27">
        <v>37.66</v>
      </c>
      <c r="D44" s="27">
        <f t="shared" si="1"/>
        <v>-37.66</v>
      </c>
      <c r="E44" s="27">
        <f t="shared" si="2"/>
        <v>0</v>
      </c>
      <c r="F44" s="28"/>
    </row>
    <row r="45" s="2" customFormat="1" ht="25" customHeight="1" spans="1:6">
      <c r="A45" s="16">
        <v>41</v>
      </c>
      <c r="B45" s="22" t="s">
        <v>50</v>
      </c>
      <c r="C45" s="27">
        <v>4886.34</v>
      </c>
      <c r="D45" s="27">
        <f t="shared" si="1"/>
        <v>-4886.34</v>
      </c>
      <c r="E45" s="27">
        <f t="shared" si="2"/>
        <v>0</v>
      </c>
      <c r="F45" s="28"/>
    </row>
    <row r="46" s="2" customFormat="1" ht="25" customHeight="1" spans="1:6">
      <c r="A46" s="16">
        <v>42</v>
      </c>
      <c r="B46" s="22" t="s">
        <v>51</v>
      </c>
      <c r="C46" s="27">
        <v>2218.77</v>
      </c>
      <c r="D46" s="27">
        <f t="shared" si="1"/>
        <v>-2218.77</v>
      </c>
      <c r="E46" s="27">
        <f t="shared" si="2"/>
        <v>0</v>
      </c>
      <c r="F46" s="28"/>
    </row>
    <row r="47" s="2" customFormat="1" ht="25" customHeight="1" spans="1:6">
      <c r="A47" s="16">
        <v>43</v>
      </c>
      <c r="B47" s="22" t="s">
        <v>52</v>
      </c>
      <c r="C47" s="27">
        <v>271.83</v>
      </c>
      <c r="D47" s="27">
        <f t="shared" si="1"/>
        <v>-271.83</v>
      </c>
      <c r="E47" s="27">
        <f t="shared" si="2"/>
        <v>0</v>
      </c>
      <c r="F47" s="28"/>
    </row>
    <row r="48" s="2" customFormat="1" ht="25" customHeight="1" spans="1:6">
      <c r="A48" s="16">
        <v>44</v>
      </c>
      <c r="B48" s="22" t="s">
        <v>53</v>
      </c>
      <c r="C48" s="27">
        <v>46</v>
      </c>
      <c r="D48" s="27">
        <f t="shared" si="1"/>
        <v>-46</v>
      </c>
      <c r="E48" s="27">
        <f t="shared" si="2"/>
        <v>0</v>
      </c>
      <c r="F48" s="28"/>
    </row>
    <row r="49" s="2" customFormat="1" ht="25" customHeight="1" spans="1:6">
      <c r="A49" s="16">
        <v>45</v>
      </c>
      <c r="B49" s="22" t="s">
        <v>54</v>
      </c>
      <c r="C49" s="27">
        <v>32.48</v>
      </c>
      <c r="D49" s="27">
        <f t="shared" si="1"/>
        <v>-32.48</v>
      </c>
      <c r="E49" s="27">
        <f t="shared" si="2"/>
        <v>0</v>
      </c>
      <c r="F49" s="28"/>
    </row>
    <row r="50" s="2" customFormat="1" ht="25" customHeight="1" spans="1:6">
      <c r="A50" s="16">
        <v>46</v>
      </c>
      <c r="B50" s="22" t="s">
        <v>55</v>
      </c>
      <c r="C50" s="27">
        <v>46.88</v>
      </c>
      <c r="D50" s="27">
        <f t="shared" ref="D50:D96" si="3">-C50</f>
        <v>-46.88</v>
      </c>
      <c r="E50" s="27">
        <f t="shared" ref="E50:E96" si="4">D50+C50</f>
        <v>0</v>
      </c>
      <c r="F50" s="28"/>
    </row>
    <row r="51" s="2" customFormat="1" ht="25" customHeight="1" spans="1:6">
      <c r="A51" s="16">
        <v>47</v>
      </c>
      <c r="B51" s="22" t="s">
        <v>56</v>
      </c>
      <c r="C51" s="27">
        <v>1</v>
      </c>
      <c r="D51" s="27">
        <f t="shared" si="3"/>
        <v>-1</v>
      </c>
      <c r="E51" s="27">
        <f t="shared" si="4"/>
        <v>0</v>
      </c>
      <c r="F51" s="28"/>
    </row>
    <row r="52" s="2" customFormat="1" ht="25" customHeight="1" spans="1:6">
      <c r="A52" s="16">
        <v>48</v>
      </c>
      <c r="B52" s="22" t="s">
        <v>57</v>
      </c>
      <c r="C52" s="27">
        <v>20</v>
      </c>
      <c r="D52" s="27">
        <f t="shared" si="3"/>
        <v>-20</v>
      </c>
      <c r="E52" s="27">
        <f t="shared" si="4"/>
        <v>0</v>
      </c>
      <c r="F52" s="28"/>
    </row>
    <row r="53" s="2" customFormat="1" ht="25" customHeight="1" spans="1:6">
      <c r="A53" s="16">
        <v>49</v>
      </c>
      <c r="B53" s="22" t="s">
        <v>58</v>
      </c>
      <c r="C53" s="27">
        <v>21</v>
      </c>
      <c r="D53" s="27">
        <f t="shared" si="3"/>
        <v>-21</v>
      </c>
      <c r="E53" s="27">
        <f t="shared" si="4"/>
        <v>0</v>
      </c>
      <c r="F53" s="28"/>
    </row>
    <row r="54" s="2" customFormat="1" ht="25" customHeight="1" spans="1:6">
      <c r="A54" s="16">
        <v>50</v>
      </c>
      <c r="B54" s="22" t="s">
        <v>59</v>
      </c>
      <c r="C54" s="27">
        <v>390</v>
      </c>
      <c r="D54" s="27">
        <f t="shared" si="3"/>
        <v>-390</v>
      </c>
      <c r="E54" s="27">
        <f t="shared" si="4"/>
        <v>0</v>
      </c>
      <c r="F54" s="28"/>
    </row>
    <row r="55" s="2" customFormat="1" ht="25" customHeight="1" spans="1:6">
      <c r="A55" s="16">
        <v>51</v>
      </c>
      <c r="B55" s="22" t="s">
        <v>60</v>
      </c>
      <c r="C55" s="27">
        <v>800</v>
      </c>
      <c r="D55" s="27">
        <f t="shared" si="3"/>
        <v>-800</v>
      </c>
      <c r="E55" s="27">
        <f t="shared" si="4"/>
        <v>0</v>
      </c>
      <c r="F55" s="28"/>
    </row>
    <row r="56" s="2" customFormat="1" ht="25" customHeight="1" spans="1:6">
      <c r="A56" s="16">
        <v>52</v>
      </c>
      <c r="B56" s="22" t="s">
        <v>61</v>
      </c>
      <c r="C56" s="27">
        <v>40</v>
      </c>
      <c r="D56" s="27">
        <f t="shared" si="3"/>
        <v>-40</v>
      </c>
      <c r="E56" s="27">
        <f t="shared" si="4"/>
        <v>0</v>
      </c>
      <c r="F56" s="28"/>
    </row>
    <row r="57" s="2" customFormat="1" ht="25" customHeight="1" spans="1:6">
      <c r="A57" s="16">
        <v>53</v>
      </c>
      <c r="B57" s="22" t="s">
        <v>62</v>
      </c>
      <c r="C57" s="27">
        <v>191.23</v>
      </c>
      <c r="D57" s="27">
        <f t="shared" si="3"/>
        <v>-191.23</v>
      </c>
      <c r="E57" s="27">
        <f t="shared" si="4"/>
        <v>0</v>
      </c>
      <c r="F57" s="28"/>
    </row>
    <row r="58" s="2" customFormat="1" ht="25" customHeight="1" spans="1:6">
      <c r="A58" s="16">
        <v>54</v>
      </c>
      <c r="B58" s="22" t="s">
        <v>63</v>
      </c>
      <c r="C58" s="27">
        <v>50</v>
      </c>
      <c r="D58" s="27">
        <f t="shared" si="3"/>
        <v>-50</v>
      </c>
      <c r="E58" s="27">
        <f t="shared" si="4"/>
        <v>0</v>
      </c>
      <c r="F58" s="28"/>
    </row>
    <row r="59" s="2" customFormat="1" ht="25" customHeight="1" spans="1:6">
      <c r="A59" s="16">
        <v>55</v>
      </c>
      <c r="B59" s="22" t="s">
        <v>64</v>
      </c>
      <c r="C59" s="27">
        <v>21.21</v>
      </c>
      <c r="D59" s="27">
        <f t="shared" si="3"/>
        <v>-21.21</v>
      </c>
      <c r="E59" s="27">
        <f t="shared" si="4"/>
        <v>0</v>
      </c>
      <c r="F59" s="28"/>
    </row>
    <row r="60" s="2" customFormat="1" ht="25" customHeight="1" spans="1:6">
      <c r="A60" s="16">
        <v>56</v>
      </c>
      <c r="B60" s="22" t="s">
        <v>65</v>
      </c>
      <c r="C60" s="27">
        <v>241</v>
      </c>
      <c r="D60" s="27">
        <f t="shared" si="3"/>
        <v>-241</v>
      </c>
      <c r="E60" s="27">
        <f t="shared" si="4"/>
        <v>0</v>
      </c>
      <c r="F60" s="28"/>
    </row>
    <row r="61" s="2" customFormat="1" ht="25" customHeight="1" spans="1:6">
      <c r="A61" s="16">
        <v>57</v>
      </c>
      <c r="B61" s="22" t="s">
        <v>66</v>
      </c>
      <c r="C61" s="27">
        <v>50</v>
      </c>
      <c r="D61" s="27">
        <f t="shared" si="3"/>
        <v>-50</v>
      </c>
      <c r="E61" s="27">
        <f t="shared" si="4"/>
        <v>0</v>
      </c>
      <c r="F61" s="28"/>
    </row>
    <row r="62" s="2" customFormat="1" ht="25" customHeight="1" spans="1:6">
      <c r="A62" s="16">
        <v>58</v>
      </c>
      <c r="B62" s="22" t="s">
        <v>67</v>
      </c>
      <c r="C62" s="27">
        <v>238</v>
      </c>
      <c r="D62" s="27">
        <f t="shared" si="3"/>
        <v>-238</v>
      </c>
      <c r="E62" s="27">
        <f t="shared" si="4"/>
        <v>0</v>
      </c>
      <c r="F62" s="28"/>
    </row>
    <row r="63" s="2" customFormat="1" ht="25" customHeight="1" spans="1:6">
      <c r="A63" s="16">
        <v>59</v>
      </c>
      <c r="B63" s="22" t="s">
        <v>68</v>
      </c>
      <c r="C63" s="27">
        <v>30</v>
      </c>
      <c r="D63" s="27">
        <f t="shared" si="3"/>
        <v>-30</v>
      </c>
      <c r="E63" s="27">
        <f t="shared" si="4"/>
        <v>0</v>
      </c>
      <c r="F63" s="28"/>
    </row>
    <row r="64" s="2" customFormat="1" ht="25" customHeight="1" spans="1:6">
      <c r="A64" s="16">
        <v>60</v>
      </c>
      <c r="B64" s="22" t="s">
        <v>69</v>
      </c>
      <c r="C64" s="27">
        <v>108.37</v>
      </c>
      <c r="D64" s="27">
        <f t="shared" si="3"/>
        <v>-108.37</v>
      </c>
      <c r="E64" s="27">
        <f t="shared" si="4"/>
        <v>0</v>
      </c>
      <c r="F64" s="28"/>
    </row>
    <row r="65" s="2" customFormat="1" ht="25" customHeight="1" spans="1:6">
      <c r="A65" s="16">
        <v>61</v>
      </c>
      <c r="B65" s="22" t="s">
        <v>70</v>
      </c>
      <c r="C65" s="27">
        <v>15</v>
      </c>
      <c r="D65" s="27">
        <f t="shared" si="3"/>
        <v>-15</v>
      </c>
      <c r="E65" s="27">
        <f t="shared" si="4"/>
        <v>0</v>
      </c>
      <c r="F65" s="28"/>
    </row>
    <row r="66" s="2" customFormat="1" ht="25" customHeight="1" spans="1:6">
      <c r="A66" s="16">
        <v>62</v>
      </c>
      <c r="B66" s="22" t="s">
        <v>71</v>
      </c>
      <c r="C66" s="27">
        <v>69.1</v>
      </c>
      <c r="D66" s="27">
        <f t="shared" si="3"/>
        <v>-69.1</v>
      </c>
      <c r="E66" s="27">
        <f t="shared" si="4"/>
        <v>0</v>
      </c>
      <c r="F66" s="28"/>
    </row>
    <row r="67" s="2" customFormat="1" ht="25" customHeight="1" spans="1:6">
      <c r="A67" s="16">
        <v>63</v>
      </c>
      <c r="B67" s="22" t="s">
        <v>72</v>
      </c>
      <c r="C67" s="27">
        <v>30</v>
      </c>
      <c r="D67" s="27">
        <f t="shared" si="3"/>
        <v>-30</v>
      </c>
      <c r="E67" s="27">
        <f t="shared" si="4"/>
        <v>0</v>
      </c>
      <c r="F67" s="28"/>
    </row>
    <row r="68" s="2" customFormat="1" ht="25" customHeight="1" spans="1:6">
      <c r="A68" s="16">
        <v>64</v>
      </c>
      <c r="B68" s="22" t="s">
        <v>73</v>
      </c>
      <c r="C68" s="27">
        <v>1618.47</v>
      </c>
      <c r="D68" s="27">
        <f t="shared" si="3"/>
        <v>-1618.47</v>
      </c>
      <c r="E68" s="27">
        <f t="shared" si="4"/>
        <v>0</v>
      </c>
      <c r="F68" s="28"/>
    </row>
    <row r="69" s="2" customFormat="1" ht="25" customHeight="1" spans="1:6">
      <c r="A69" s="16">
        <v>65</v>
      </c>
      <c r="B69" s="22" t="s">
        <v>74</v>
      </c>
      <c r="C69" s="27">
        <v>28</v>
      </c>
      <c r="D69" s="27">
        <f t="shared" si="3"/>
        <v>-28</v>
      </c>
      <c r="E69" s="27">
        <f t="shared" si="4"/>
        <v>0</v>
      </c>
      <c r="F69" s="28"/>
    </row>
    <row r="70" s="2" customFormat="1" ht="25" customHeight="1" spans="1:6">
      <c r="A70" s="16">
        <v>66</v>
      </c>
      <c r="B70" s="22" t="s">
        <v>75</v>
      </c>
      <c r="C70" s="27">
        <v>514</v>
      </c>
      <c r="D70" s="27">
        <f t="shared" si="3"/>
        <v>-514</v>
      </c>
      <c r="E70" s="27">
        <f t="shared" si="4"/>
        <v>0</v>
      </c>
      <c r="F70" s="28"/>
    </row>
    <row r="71" s="2" customFormat="1" ht="25" customHeight="1" spans="1:6">
      <c r="A71" s="16">
        <v>67</v>
      </c>
      <c r="B71" s="22" t="s">
        <v>76</v>
      </c>
      <c r="C71" s="27">
        <v>150</v>
      </c>
      <c r="D71" s="27">
        <f t="shared" si="3"/>
        <v>-150</v>
      </c>
      <c r="E71" s="27">
        <f t="shared" si="4"/>
        <v>0</v>
      </c>
      <c r="F71" s="28"/>
    </row>
    <row r="72" s="2" customFormat="1" ht="25" customHeight="1" spans="1:6">
      <c r="A72" s="16">
        <v>68</v>
      </c>
      <c r="B72" s="22" t="s">
        <v>77</v>
      </c>
      <c r="C72" s="27">
        <v>243</v>
      </c>
      <c r="D72" s="27">
        <f t="shared" si="3"/>
        <v>-243</v>
      </c>
      <c r="E72" s="27">
        <f t="shared" si="4"/>
        <v>0</v>
      </c>
      <c r="F72" s="28"/>
    </row>
    <row r="73" s="2" customFormat="1" ht="25" customHeight="1" spans="1:6">
      <c r="A73" s="16">
        <v>69</v>
      </c>
      <c r="B73" s="22" t="s">
        <v>78</v>
      </c>
      <c r="C73" s="27">
        <v>40</v>
      </c>
      <c r="D73" s="27">
        <f t="shared" si="3"/>
        <v>-40</v>
      </c>
      <c r="E73" s="27">
        <f t="shared" si="4"/>
        <v>0</v>
      </c>
      <c r="F73" s="28"/>
    </row>
    <row r="74" s="2" customFormat="1" ht="25" customHeight="1" spans="1:6">
      <c r="A74" s="16">
        <v>70</v>
      </c>
      <c r="B74" s="22" t="s">
        <v>79</v>
      </c>
      <c r="C74" s="27">
        <v>40</v>
      </c>
      <c r="D74" s="27">
        <f t="shared" si="3"/>
        <v>-40</v>
      </c>
      <c r="E74" s="27">
        <f t="shared" si="4"/>
        <v>0</v>
      </c>
      <c r="F74" s="28"/>
    </row>
    <row r="75" s="2" customFormat="1" ht="25" customHeight="1" spans="1:6">
      <c r="A75" s="16">
        <v>71</v>
      </c>
      <c r="B75" s="22" t="s">
        <v>80</v>
      </c>
      <c r="C75" s="27">
        <v>1283.45</v>
      </c>
      <c r="D75" s="27">
        <f t="shared" si="3"/>
        <v>-1283.45</v>
      </c>
      <c r="E75" s="27">
        <f t="shared" si="4"/>
        <v>0</v>
      </c>
      <c r="F75" s="28"/>
    </row>
    <row r="76" s="2" customFormat="1" ht="25" customHeight="1" spans="1:6">
      <c r="A76" s="16">
        <v>72</v>
      </c>
      <c r="B76" s="22" t="s">
        <v>81</v>
      </c>
      <c r="C76" s="27">
        <v>4700</v>
      </c>
      <c r="D76" s="27">
        <f t="shared" si="3"/>
        <v>-4700</v>
      </c>
      <c r="E76" s="27">
        <f t="shared" si="4"/>
        <v>0</v>
      </c>
      <c r="F76" s="28"/>
    </row>
    <row r="77" s="2" customFormat="1" ht="25" customHeight="1" spans="1:6">
      <c r="A77" s="16">
        <v>73</v>
      </c>
      <c r="B77" s="22" t="s">
        <v>82</v>
      </c>
      <c r="C77" s="27">
        <v>30</v>
      </c>
      <c r="D77" s="27">
        <f t="shared" si="3"/>
        <v>-30</v>
      </c>
      <c r="E77" s="27">
        <f t="shared" si="4"/>
        <v>0</v>
      </c>
      <c r="F77" s="28"/>
    </row>
    <row r="78" s="2" customFormat="1" ht="25" customHeight="1" spans="1:6">
      <c r="A78" s="16">
        <v>74</v>
      </c>
      <c r="B78" s="22" t="s">
        <v>83</v>
      </c>
      <c r="C78" s="27">
        <v>11.61</v>
      </c>
      <c r="D78" s="27">
        <f t="shared" si="3"/>
        <v>-11.61</v>
      </c>
      <c r="E78" s="27">
        <f t="shared" si="4"/>
        <v>0</v>
      </c>
      <c r="F78" s="28"/>
    </row>
    <row r="79" s="2" customFormat="1" ht="25" customHeight="1" spans="1:6">
      <c r="A79" s="16">
        <v>75</v>
      </c>
      <c r="B79" s="22" t="s">
        <v>84</v>
      </c>
      <c r="C79" s="27">
        <v>425</v>
      </c>
      <c r="D79" s="27">
        <f t="shared" si="3"/>
        <v>-425</v>
      </c>
      <c r="E79" s="27">
        <f t="shared" si="4"/>
        <v>0</v>
      </c>
      <c r="F79" s="28"/>
    </row>
    <row r="80" s="2" customFormat="1" ht="25" customHeight="1" spans="1:6">
      <c r="A80" s="16">
        <v>76</v>
      </c>
      <c r="B80" s="22" t="s">
        <v>85</v>
      </c>
      <c r="C80" s="27">
        <v>20</v>
      </c>
      <c r="D80" s="27">
        <f t="shared" si="3"/>
        <v>-20</v>
      </c>
      <c r="E80" s="27">
        <f t="shared" si="4"/>
        <v>0</v>
      </c>
      <c r="F80" s="28"/>
    </row>
    <row r="81" s="2" customFormat="1" ht="25" customHeight="1" spans="1:6">
      <c r="A81" s="16">
        <v>77</v>
      </c>
      <c r="B81" s="22" t="s">
        <v>86</v>
      </c>
      <c r="C81" s="27">
        <v>290</v>
      </c>
      <c r="D81" s="27">
        <f t="shared" si="3"/>
        <v>-290</v>
      </c>
      <c r="E81" s="27">
        <f t="shared" si="4"/>
        <v>0</v>
      </c>
      <c r="F81" s="28"/>
    </row>
    <row r="82" s="2" customFormat="1" ht="25" customHeight="1" spans="1:6">
      <c r="A82" s="16">
        <v>78</v>
      </c>
      <c r="B82" s="22" t="s">
        <v>56</v>
      </c>
      <c r="C82" s="27">
        <v>1202.59</v>
      </c>
      <c r="D82" s="27">
        <f t="shared" si="3"/>
        <v>-1202.59</v>
      </c>
      <c r="E82" s="27">
        <f t="shared" si="4"/>
        <v>0</v>
      </c>
      <c r="F82" s="28"/>
    </row>
    <row r="83" s="2" customFormat="1" ht="25" customHeight="1" spans="1:6">
      <c r="A83" s="16">
        <v>79</v>
      </c>
      <c r="B83" s="22" t="s">
        <v>87</v>
      </c>
      <c r="C83" s="27">
        <v>298.5</v>
      </c>
      <c r="D83" s="27">
        <f t="shared" si="3"/>
        <v>-298.5</v>
      </c>
      <c r="E83" s="27">
        <f t="shared" si="4"/>
        <v>0</v>
      </c>
      <c r="F83" s="28"/>
    </row>
    <row r="84" s="2" customFormat="1" ht="25" customHeight="1" spans="1:6">
      <c r="A84" s="16">
        <v>80</v>
      </c>
      <c r="B84" s="22" t="s">
        <v>88</v>
      </c>
      <c r="C84" s="27">
        <v>40</v>
      </c>
      <c r="D84" s="27">
        <f t="shared" si="3"/>
        <v>-40</v>
      </c>
      <c r="E84" s="27">
        <f t="shared" si="4"/>
        <v>0</v>
      </c>
      <c r="F84" s="28"/>
    </row>
    <row r="85" s="2" customFormat="1" ht="25" customHeight="1" spans="1:6">
      <c r="A85" s="16">
        <v>81</v>
      </c>
      <c r="B85" s="22" t="s">
        <v>89</v>
      </c>
      <c r="C85" s="27">
        <v>1436.85</v>
      </c>
      <c r="D85" s="27">
        <f t="shared" si="3"/>
        <v>-1436.85</v>
      </c>
      <c r="E85" s="27">
        <f t="shared" si="4"/>
        <v>0</v>
      </c>
      <c r="F85" s="28"/>
    </row>
    <row r="86" s="2" customFormat="1" ht="25" customHeight="1" spans="1:6">
      <c r="A86" s="16">
        <v>82</v>
      </c>
      <c r="B86" s="22" t="s">
        <v>90</v>
      </c>
      <c r="C86" s="27">
        <v>100</v>
      </c>
      <c r="D86" s="27">
        <f t="shared" si="3"/>
        <v>-100</v>
      </c>
      <c r="E86" s="27">
        <f t="shared" si="4"/>
        <v>0</v>
      </c>
      <c r="F86" s="28"/>
    </row>
    <row r="87" s="2" customFormat="1" ht="25" customHeight="1" spans="1:6">
      <c r="A87" s="16">
        <v>83</v>
      </c>
      <c r="B87" s="22" t="s">
        <v>91</v>
      </c>
      <c r="C87" s="27">
        <v>50</v>
      </c>
      <c r="D87" s="27">
        <f t="shared" si="3"/>
        <v>-50</v>
      </c>
      <c r="E87" s="27">
        <f t="shared" si="4"/>
        <v>0</v>
      </c>
      <c r="F87" s="28"/>
    </row>
    <row r="88" s="2" customFormat="1" ht="25" customHeight="1" spans="1:6">
      <c r="A88" s="16">
        <v>84</v>
      </c>
      <c r="B88" s="22" t="s">
        <v>92</v>
      </c>
      <c r="C88" s="27">
        <v>103</v>
      </c>
      <c r="D88" s="27">
        <f t="shared" si="3"/>
        <v>-103</v>
      </c>
      <c r="E88" s="27">
        <f t="shared" si="4"/>
        <v>0</v>
      </c>
      <c r="F88" s="28"/>
    </row>
    <row r="89" s="2" customFormat="1" ht="25" customHeight="1" spans="1:6">
      <c r="A89" s="16">
        <v>85</v>
      </c>
      <c r="B89" s="22" t="s">
        <v>93</v>
      </c>
      <c r="C89" s="27">
        <v>622</v>
      </c>
      <c r="D89" s="27">
        <f t="shared" si="3"/>
        <v>-622</v>
      </c>
      <c r="E89" s="27">
        <f t="shared" si="4"/>
        <v>0</v>
      </c>
      <c r="F89" s="28"/>
    </row>
    <row r="90" s="2" customFormat="1" ht="25" customHeight="1" spans="1:6">
      <c r="A90" s="16">
        <v>86</v>
      </c>
      <c r="B90" s="22" t="s">
        <v>94</v>
      </c>
      <c r="C90" s="27">
        <v>291.98</v>
      </c>
      <c r="D90" s="27">
        <f t="shared" si="3"/>
        <v>-291.98</v>
      </c>
      <c r="E90" s="27">
        <f t="shared" si="4"/>
        <v>0</v>
      </c>
      <c r="F90" s="28"/>
    </row>
    <row r="91" s="2" customFormat="1" ht="25" customHeight="1" spans="1:6">
      <c r="A91" s="16">
        <v>87</v>
      </c>
      <c r="B91" s="22" t="s">
        <v>95</v>
      </c>
      <c r="C91" s="27">
        <v>20</v>
      </c>
      <c r="D91" s="27">
        <f t="shared" si="3"/>
        <v>-20</v>
      </c>
      <c r="E91" s="27">
        <f t="shared" si="4"/>
        <v>0</v>
      </c>
      <c r="F91" s="28"/>
    </row>
    <row r="92" s="2" customFormat="1" ht="25" customHeight="1" spans="1:6">
      <c r="A92" s="16">
        <v>88</v>
      </c>
      <c r="B92" s="22" t="s">
        <v>96</v>
      </c>
      <c r="C92" s="27">
        <v>30</v>
      </c>
      <c r="D92" s="27">
        <f t="shared" si="3"/>
        <v>-30</v>
      </c>
      <c r="E92" s="27">
        <f t="shared" si="4"/>
        <v>0</v>
      </c>
      <c r="F92" s="28"/>
    </row>
    <row r="93" s="2" customFormat="1" ht="25" customHeight="1" spans="1:6">
      <c r="A93" s="16">
        <v>89</v>
      </c>
      <c r="B93" s="22" t="s">
        <v>97</v>
      </c>
      <c r="C93" s="27">
        <v>310</v>
      </c>
      <c r="D93" s="27">
        <f t="shared" si="3"/>
        <v>-310</v>
      </c>
      <c r="E93" s="27">
        <f t="shared" si="4"/>
        <v>0</v>
      </c>
      <c r="F93" s="28"/>
    </row>
    <row r="94" s="2" customFormat="1" ht="25" customHeight="1" spans="1:6">
      <c r="A94" s="16">
        <v>90</v>
      </c>
      <c r="B94" s="22" t="s">
        <v>98</v>
      </c>
      <c r="C94" s="27">
        <v>187.16</v>
      </c>
      <c r="D94" s="27">
        <f t="shared" si="3"/>
        <v>-187.16</v>
      </c>
      <c r="E94" s="27">
        <f t="shared" si="4"/>
        <v>0</v>
      </c>
      <c r="F94" s="28"/>
    </row>
    <row r="95" s="2" customFormat="1" ht="25" customHeight="1" spans="1:6">
      <c r="A95" s="16">
        <v>91</v>
      </c>
      <c r="B95" s="22" t="s">
        <v>99</v>
      </c>
      <c r="C95" s="27">
        <v>240</v>
      </c>
      <c r="D95" s="27">
        <f t="shared" si="3"/>
        <v>-240</v>
      </c>
      <c r="E95" s="27">
        <f t="shared" si="4"/>
        <v>0</v>
      </c>
      <c r="F95" s="28"/>
    </row>
    <row r="96" s="2" customFormat="1" ht="25" customHeight="1" spans="1:6">
      <c r="A96" s="16">
        <v>92</v>
      </c>
      <c r="B96" s="22" t="s">
        <v>100</v>
      </c>
      <c r="C96" s="27">
        <v>17.36</v>
      </c>
      <c r="D96" s="27">
        <f t="shared" si="3"/>
        <v>-17.36</v>
      </c>
      <c r="E96" s="27">
        <f t="shared" si="4"/>
        <v>0</v>
      </c>
      <c r="F96" s="28"/>
    </row>
    <row r="97" s="2" customFormat="1" ht="25" customHeight="1" spans="1:6">
      <c r="A97" s="16">
        <v>93</v>
      </c>
      <c r="B97" s="22" t="s">
        <v>101</v>
      </c>
      <c r="C97" s="27">
        <v>150</v>
      </c>
      <c r="D97" s="27">
        <f t="shared" ref="D97:D112" si="5">-C97</f>
        <v>-150</v>
      </c>
      <c r="E97" s="27">
        <f t="shared" ref="E97:E112" si="6">D97+C97</f>
        <v>0</v>
      </c>
      <c r="F97" s="28"/>
    </row>
    <row r="98" s="2" customFormat="1" ht="25" customHeight="1" spans="1:6">
      <c r="A98" s="16">
        <v>94</v>
      </c>
      <c r="B98" s="22" t="s">
        <v>102</v>
      </c>
      <c r="C98" s="27">
        <v>150</v>
      </c>
      <c r="D98" s="27">
        <f t="shared" si="5"/>
        <v>-150</v>
      </c>
      <c r="E98" s="27">
        <f t="shared" si="6"/>
        <v>0</v>
      </c>
      <c r="F98" s="28"/>
    </row>
    <row r="99" s="2" customFormat="1" ht="25" customHeight="1" spans="1:6">
      <c r="A99" s="16">
        <v>95</v>
      </c>
      <c r="B99" s="22" t="s">
        <v>103</v>
      </c>
      <c r="C99" s="27">
        <v>140</v>
      </c>
      <c r="D99" s="27">
        <f t="shared" si="5"/>
        <v>-140</v>
      </c>
      <c r="E99" s="27">
        <f t="shared" si="6"/>
        <v>0</v>
      </c>
      <c r="F99" s="28"/>
    </row>
    <row r="100" s="2" customFormat="1" ht="25" customHeight="1" spans="1:6">
      <c r="A100" s="16">
        <v>96</v>
      </c>
      <c r="B100" s="22" t="s">
        <v>104</v>
      </c>
      <c r="C100" s="27">
        <v>405</v>
      </c>
      <c r="D100" s="27">
        <f t="shared" si="5"/>
        <v>-405</v>
      </c>
      <c r="E100" s="27">
        <f t="shared" si="6"/>
        <v>0</v>
      </c>
      <c r="F100" s="28"/>
    </row>
    <row r="101" s="2" customFormat="1" ht="25" customHeight="1" spans="1:6">
      <c r="A101" s="16">
        <v>97</v>
      </c>
      <c r="B101" s="22" t="s">
        <v>105</v>
      </c>
      <c r="C101" s="27">
        <v>30</v>
      </c>
      <c r="D101" s="27">
        <f t="shared" si="5"/>
        <v>-30</v>
      </c>
      <c r="E101" s="27">
        <f t="shared" si="6"/>
        <v>0</v>
      </c>
      <c r="F101" s="28"/>
    </row>
    <row r="102" s="2" customFormat="1" ht="25" customHeight="1" spans="1:6">
      <c r="A102" s="16">
        <v>98</v>
      </c>
      <c r="B102" s="22" t="s">
        <v>106</v>
      </c>
      <c r="C102" s="27">
        <v>50</v>
      </c>
      <c r="D102" s="27">
        <f t="shared" si="5"/>
        <v>-50</v>
      </c>
      <c r="E102" s="27">
        <f t="shared" si="6"/>
        <v>0</v>
      </c>
      <c r="F102" s="28"/>
    </row>
    <row r="103" s="2" customFormat="1" ht="25" customHeight="1" spans="1:6">
      <c r="A103" s="16">
        <v>99</v>
      </c>
      <c r="B103" s="22" t="s">
        <v>107</v>
      </c>
      <c r="C103" s="27">
        <v>6.6</v>
      </c>
      <c r="D103" s="27">
        <f t="shared" si="5"/>
        <v>-6.6</v>
      </c>
      <c r="E103" s="27">
        <f t="shared" si="6"/>
        <v>0</v>
      </c>
      <c r="F103" s="28"/>
    </row>
    <row r="104" s="2" customFormat="1" ht="25" customHeight="1" spans="1:6">
      <c r="A104" s="16">
        <v>100</v>
      </c>
      <c r="B104" s="22" t="s">
        <v>108</v>
      </c>
      <c r="C104" s="27">
        <v>463.21</v>
      </c>
      <c r="D104" s="27">
        <f t="shared" si="5"/>
        <v>-463.21</v>
      </c>
      <c r="E104" s="27">
        <f t="shared" si="6"/>
        <v>0</v>
      </c>
      <c r="F104" s="28"/>
    </row>
    <row r="105" s="2" customFormat="1" ht="25" customHeight="1" spans="1:6">
      <c r="A105" s="16">
        <v>101</v>
      </c>
      <c r="B105" s="22" t="s">
        <v>109</v>
      </c>
      <c r="C105" s="27">
        <v>4.97</v>
      </c>
      <c r="D105" s="27">
        <f t="shared" si="5"/>
        <v>-4.97</v>
      </c>
      <c r="E105" s="27">
        <f t="shared" si="6"/>
        <v>0</v>
      </c>
      <c r="F105" s="28"/>
    </row>
    <row r="106" s="2" customFormat="1" ht="25" customHeight="1" spans="1:6">
      <c r="A106" s="16">
        <v>102</v>
      </c>
      <c r="B106" s="22" t="s">
        <v>110</v>
      </c>
      <c r="C106" s="27">
        <v>15</v>
      </c>
      <c r="D106" s="27">
        <f t="shared" si="5"/>
        <v>-15</v>
      </c>
      <c r="E106" s="27">
        <f t="shared" si="6"/>
        <v>0</v>
      </c>
      <c r="F106" s="28"/>
    </row>
    <row r="107" s="2" customFormat="1" ht="25" customHeight="1" spans="1:6">
      <c r="A107" s="16">
        <v>103</v>
      </c>
      <c r="B107" s="22" t="s">
        <v>111</v>
      </c>
      <c r="C107" s="27">
        <v>15</v>
      </c>
      <c r="D107" s="27">
        <f t="shared" si="5"/>
        <v>-15</v>
      </c>
      <c r="E107" s="27">
        <f t="shared" si="6"/>
        <v>0</v>
      </c>
      <c r="F107" s="28"/>
    </row>
    <row r="108" s="2" customFormat="1" ht="25" customHeight="1" spans="1:6">
      <c r="A108" s="16">
        <v>104</v>
      </c>
      <c r="B108" s="22" t="s">
        <v>112</v>
      </c>
      <c r="C108" s="27">
        <v>31.05</v>
      </c>
      <c r="D108" s="27">
        <f t="shared" si="5"/>
        <v>-31.05</v>
      </c>
      <c r="E108" s="27">
        <f t="shared" si="6"/>
        <v>0</v>
      </c>
      <c r="F108" s="28"/>
    </row>
    <row r="109" s="2" customFormat="1" ht="25" customHeight="1" spans="1:6">
      <c r="A109" s="16">
        <v>105</v>
      </c>
      <c r="B109" s="22" t="s">
        <v>113</v>
      </c>
      <c r="C109" s="27">
        <v>200.73</v>
      </c>
      <c r="D109" s="27">
        <f t="shared" si="5"/>
        <v>-200.73</v>
      </c>
      <c r="E109" s="27">
        <f t="shared" si="6"/>
        <v>0</v>
      </c>
      <c r="F109" s="28"/>
    </row>
    <row r="110" s="2" customFormat="1" ht="25" customHeight="1" spans="1:6">
      <c r="A110" s="16">
        <v>106</v>
      </c>
      <c r="B110" s="22" t="s">
        <v>114</v>
      </c>
      <c r="C110" s="27">
        <v>30</v>
      </c>
      <c r="D110" s="27">
        <f t="shared" si="5"/>
        <v>-30</v>
      </c>
      <c r="E110" s="27">
        <f t="shared" si="6"/>
        <v>0</v>
      </c>
      <c r="F110" s="28"/>
    </row>
    <row r="111" s="2" customFormat="1" ht="25" customHeight="1" spans="1:6">
      <c r="A111" s="16">
        <v>107</v>
      </c>
      <c r="B111" s="22" t="s">
        <v>115</v>
      </c>
      <c r="C111" s="27">
        <v>65</v>
      </c>
      <c r="D111" s="27">
        <f t="shared" si="5"/>
        <v>-65</v>
      </c>
      <c r="E111" s="27">
        <f t="shared" si="6"/>
        <v>0</v>
      </c>
      <c r="F111" s="28"/>
    </row>
    <row r="112" s="2" customFormat="1" ht="25" customHeight="1" spans="1:6">
      <c r="A112" s="16">
        <v>108</v>
      </c>
      <c r="B112" s="22" t="s">
        <v>116</v>
      </c>
      <c r="C112" s="27">
        <v>140</v>
      </c>
      <c r="D112" s="27">
        <f t="shared" si="5"/>
        <v>-140</v>
      </c>
      <c r="E112" s="27">
        <f t="shared" si="6"/>
        <v>0</v>
      </c>
      <c r="F112" s="28"/>
    </row>
    <row r="113" s="2" customFormat="1" ht="25" customHeight="1" spans="1:6">
      <c r="A113" s="16">
        <v>109</v>
      </c>
      <c r="B113" s="22" t="s">
        <v>117</v>
      </c>
      <c r="C113" s="27">
        <v>62.46</v>
      </c>
      <c r="D113" s="27">
        <f t="shared" ref="D113:D144" si="7">-C113</f>
        <v>-62.46</v>
      </c>
      <c r="E113" s="27">
        <f t="shared" ref="E113:E144" si="8">D113+C113</f>
        <v>0</v>
      </c>
      <c r="F113" s="28"/>
    </row>
    <row r="114" s="2" customFormat="1" ht="25" customHeight="1" spans="1:6">
      <c r="A114" s="16">
        <v>110</v>
      </c>
      <c r="B114" s="22" t="s">
        <v>118</v>
      </c>
      <c r="C114" s="27">
        <v>10</v>
      </c>
      <c r="D114" s="27">
        <f t="shared" si="7"/>
        <v>-10</v>
      </c>
      <c r="E114" s="27">
        <f t="shared" si="8"/>
        <v>0</v>
      </c>
      <c r="F114" s="28"/>
    </row>
    <row r="115" s="2" customFormat="1" ht="25" customHeight="1" spans="1:6">
      <c r="A115" s="16">
        <v>111</v>
      </c>
      <c r="B115" s="22" t="s">
        <v>119</v>
      </c>
      <c r="C115" s="27">
        <v>12.05</v>
      </c>
      <c r="D115" s="27">
        <f t="shared" si="7"/>
        <v>-12.05</v>
      </c>
      <c r="E115" s="27">
        <f t="shared" si="8"/>
        <v>0</v>
      </c>
      <c r="F115" s="28"/>
    </row>
    <row r="116" s="2" customFormat="1" ht="25" customHeight="1" spans="1:6">
      <c r="A116" s="16">
        <v>112</v>
      </c>
      <c r="B116" s="22" t="s">
        <v>120</v>
      </c>
      <c r="C116" s="27">
        <v>25</v>
      </c>
      <c r="D116" s="27">
        <f t="shared" si="7"/>
        <v>-25</v>
      </c>
      <c r="E116" s="27">
        <f t="shared" si="8"/>
        <v>0</v>
      </c>
      <c r="F116" s="28"/>
    </row>
    <row r="117" s="2" customFormat="1" ht="25" customHeight="1" spans="1:6">
      <c r="A117" s="16">
        <v>113</v>
      </c>
      <c r="B117" s="22" t="s">
        <v>121</v>
      </c>
      <c r="C117" s="27">
        <v>30.12</v>
      </c>
      <c r="D117" s="27">
        <f t="shared" si="7"/>
        <v>-30.12</v>
      </c>
      <c r="E117" s="27">
        <f t="shared" si="8"/>
        <v>0</v>
      </c>
      <c r="F117" s="28"/>
    </row>
    <row r="118" s="2" customFormat="1" ht="25" customHeight="1" spans="1:6">
      <c r="A118" s="16">
        <v>114</v>
      </c>
      <c r="B118" s="22" t="s">
        <v>122</v>
      </c>
      <c r="C118" s="27">
        <v>71.38</v>
      </c>
      <c r="D118" s="27">
        <f t="shared" si="7"/>
        <v>-71.38</v>
      </c>
      <c r="E118" s="27">
        <f t="shared" si="8"/>
        <v>0</v>
      </c>
      <c r="F118" s="28"/>
    </row>
    <row r="119" s="2" customFormat="1" ht="25" customHeight="1" spans="1:6">
      <c r="A119" s="16">
        <v>115</v>
      </c>
      <c r="B119" s="22" t="s">
        <v>123</v>
      </c>
      <c r="C119" s="27">
        <v>417</v>
      </c>
      <c r="D119" s="27">
        <f t="shared" si="7"/>
        <v>-417</v>
      </c>
      <c r="E119" s="27">
        <f t="shared" si="8"/>
        <v>0</v>
      </c>
      <c r="F119" s="28"/>
    </row>
    <row r="120" s="2" customFormat="1" ht="25" customHeight="1" spans="1:6">
      <c r="A120" s="16">
        <v>116</v>
      </c>
      <c r="B120" s="22" t="s">
        <v>124</v>
      </c>
      <c r="C120" s="27">
        <v>14</v>
      </c>
      <c r="D120" s="27">
        <f t="shared" si="7"/>
        <v>-14</v>
      </c>
      <c r="E120" s="27">
        <f t="shared" si="8"/>
        <v>0</v>
      </c>
      <c r="F120" s="28"/>
    </row>
    <row r="121" s="2" customFormat="1" ht="25" customHeight="1" spans="1:6">
      <c r="A121" s="16">
        <v>117</v>
      </c>
      <c r="B121" s="22" t="s">
        <v>125</v>
      </c>
      <c r="C121" s="27">
        <v>14.8</v>
      </c>
      <c r="D121" s="27">
        <f t="shared" si="7"/>
        <v>-14.8</v>
      </c>
      <c r="E121" s="27">
        <f t="shared" si="8"/>
        <v>0</v>
      </c>
      <c r="F121" s="28"/>
    </row>
    <row r="122" s="2" customFormat="1" ht="25" customHeight="1" spans="1:6">
      <c r="A122" s="16">
        <v>118</v>
      </c>
      <c r="B122" s="22" t="s">
        <v>126</v>
      </c>
      <c r="C122" s="27">
        <v>0.58</v>
      </c>
      <c r="D122" s="27">
        <f t="shared" si="7"/>
        <v>-0.58</v>
      </c>
      <c r="E122" s="27">
        <f t="shared" si="8"/>
        <v>0</v>
      </c>
      <c r="F122" s="28"/>
    </row>
    <row r="123" s="2" customFormat="1" ht="25" customHeight="1" spans="1:6">
      <c r="A123" s="16">
        <v>119</v>
      </c>
      <c r="B123" s="22" t="s">
        <v>127</v>
      </c>
      <c r="C123" s="27">
        <v>44.94</v>
      </c>
      <c r="D123" s="27">
        <f t="shared" si="7"/>
        <v>-44.94</v>
      </c>
      <c r="E123" s="27">
        <f t="shared" si="8"/>
        <v>0</v>
      </c>
      <c r="F123" s="28"/>
    </row>
    <row r="124" s="2" customFormat="1" ht="25" customHeight="1" spans="1:6">
      <c r="A124" s="16">
        <v>120</v>
      </c>
      <c r="B124" s="22" t="s">
        <v>128</v>
      </c>
      <c r="C124" s="27">
        <v>75</v>
      </c>
      <c r="D124" s="27">
        <f t="shared" si="7"/>
        <v>-75</v>
      </c>
      <c r="E124" s="27">
        <f t="shared" si="8"/>
        <v>0</v>
      </c>
      <c r="F124" s="28"/>
    </row>
    <row r="125" s="2" customFormat="1" ht="25" customHeight="1" spans="1:6">
      <c r="A125" s="16">
        <v>121</v>
      </c>
      <c r="B125" s="22" t="s">
        <v>129</v>
      </c>
      <c r="C125" s="27">
        <v>164.83</v>
      </c>
      <c r="D125" s="27">
        <f t="shared" si="7"/>
        <v>-164.83</v>
      </c>
      <c r="E125" s="27">
        <f t="shared" si="8"/>
        <v>0</v>
      </c>
      <c r="F125" s="28"/>
    </row>
    <row r="126" s="2" customFormat="1" ht="25" customHeight="1" spans="1:6">
      <c r="A126" s="16">
        <v>122</v>
      </c>
      <c r="B126" s="22" t="s">
        <v>130</v>
      </c>
      <c r="C126" s="27">
        <v>2.31</v>
      </c>
      <c r="D126" s="27">
        <f t="shared" si="7"/>
        <v>-2.31</v>
      </c>
      <c r="E126" s="27">
        <f t="shared" si="8"/>
        <v>0</v>
      </c>
      <c r="F126" s="28"/>
    </row>
    <row r="127" s="2" customFormat="1" ht="25" customHeight="1" spans="1:6">
      <c r="A127" s="16">
        <v>123</v>
      </c>
      <c r="B127" s="22" t="s">
        <v>131</v>
      </c>
      <c r="C127" s="27">
        <v>4.49</v>
      </c>
      <c r="D127" s="27">
        <f t="shared" si="7"/>
        <v>-4.49</v>
      </c>
      <c r="E127" s="27">
        <f t="shared" si="8"/>
        <v>0</v>
      </c>
      <c r="F127" s="28"/>
    </row>
    <row r="128" s="2" customFormat="1" ht="25" customHeight="1" spans="1:6">
      <c r="A128" s="16">
        <v>124</v>
      </c>
      <c r="B128" s="22" t="s">
        <v>132</v>
      </c>
      <c r="C128" s="27">
        <v>260</v>
      </c>
      <c r="D128" s="27">
        <f t="shared" si="7"/>
        <v>-260</v>
      </c>
      <c r="E128" s="27">
        <f t="shared" si="8"/>
        <v>0</v>
      </c>
      <c r="F128" s="28"/>
    </row>
    <row r="129" s="2" customFormat="1" ht="25" customHeight="1" spans="1:6">
      <c r="A129" s="16">
        <v>125</v>
      </c>
      <c r="B129" s="22" t="s">
        <v>133</v>
      </c>
      <c r="C129" s="27">
        <v>97</v>
      </c>
      <c r="D129" s="27">
        <f t="shared" si="7"/>
        <v>-97</v>
      </c>
      <c r="E129" s="27">
        <f t="shared" si="8"/>
        <v>0</v>
      </c>
      <c r="F129" s="28"/>
    </row>
    <row r="130" s="2" customFormat="1" ht="25" customHeight="1" spans="1:6">
      <c r="A130" s="16">
        <v>126</v>
      </c>
      <c r="B130" s="22" t="s">
        <v>134</v>
      </c>
      <c r="C130" s="27">
        <v>330.49</v>
      </c>
      <c r="D130" s="27">
        <f t="shared" si="7"/>
        <v>-330.49</v>
      </c>
      <c r="E130" s="27">
        <f t="shared" si="8"/>
        <v>0</v>
      </c>
      <c r="F130" s="28"/>
    </row>
    <row r="131" s="2" customFormat="1" ht="25" customHeight="1" spans="1:6">
      <c r="A131" s="16">
        <v>127</v>
      </c>
      <c r="B131" s="22" t="s">
        <v>135</v>
      </c>
      <c r="C131" s="27">
        <v>66.55</v>
      </c>
      <c r="D131" s="27">
        <f t="shared" si="7"/>
        <v>-66.55</v>
      </c>
      <c r="E131" s="27">
        <f t="shared" si="8"/>
        <v>0</v>
      </c>
      <c r="F131" s="28"/>
    </row>
    <row r="132" s="2" customFormat="1" ht="25" customHeight="1" spans="1:6">
      <c r="A132" s="16">
        <v>128</v>
      </c>
      <c r="B132" s="22" t="s">
        <v>136</v>
      </c>
      <c r="C132" s="27">
        <v>38.42</v>
      </c>
      <c r="D132" s="27">
        <f t="shared" si="7"/>
        <v>-38.42</v>
      </c>
      <c r="E132" s="27">
        <f t="shared" si="8"/>
        <v>0</v>
      </c>
      <c r="F132" s="28"/>
    </row>
    <row r="133" s="2" customFormat="1" ht="25" customHeight="1" spans="1:6">
      <c r="A133" s="16">
        <v>129</v>
      </c>
      <c r="B133" s="22" t="s">
        <v>137</v>
      </c>
      <c r="C133" s="27">
        <v>30.92</v>
      </c>
      <c r="D133" s="27">
        <f t="shared" si="7"/>
        <v>-30.92</v>
      </c>
      <c r="E133" s="27">
        <f t="shared" si="8"/>
        <v>0</v>
      </c>
      <c r="F133" s="28"/>
    </row>
    <row r="134" s="2" customFormat="1" ht="25" customHeight="1" spans="1:6">
      <c r="A134" s="16">
        <v>130</v>
      </c>
      <c r="B134" s="22" t="s">
        <v>138</v>
      </c>
      <c r="C134" s="27">
        <v>65.2</v>
      </c>
      <c r="D134" s="27">
        <f t="shared" si="7"/>
        <v>-65.2</v>
      </c>
      <c r="E134" s="27">
        <f t="shared" si="8"/>
        <v>0</v>
      </c>
      <c r="F134" s="28"/>
    </row>
    <row r="135" s="2" customFormat="1" ht="25" customHeight="1" spans="1:6">
      <c r="A135" s="16">
        <v>131</v>
      </c>
      <c r="B135" s="22" t="s">
        <v>139</v>
      </c>
      <c r="C135" s="27">
        <v>24.55</v>
      </c>
      <c r="D135" s="27">
        <f t="shared" si="7"/>
        <v>-24.55</v>
      </c>
      <c r="E135" s="27">
        <f t="shared" si="8"/>
        <v>0</v>
      </c>
      <c r="F135" s="28"/>
    </row>
    <row r="136" s="2" customFormat="1" ht="25" customHeight="1" spans="1:6">
      <c r="A136" s="16">
        <v>132</v>
      </c>
      <c r="B136" s="22" t="s">
        <v>140</v>
      </c>
      <c r="C136" s="27">
        <v>0.91</v>
      </c>
      <c r="D136" s="27">
        <f t="shared" si="7"/>
        <v>-0.91</v>
      </c>
      <c r="E136" s="27">
        <f t="shared" si="8"/>
        <v>0</v>
      </c>
      <c r="F136" s="28"/>
    </row>
    <row r="137" s="2" customFormat="1" ht="25" customHeight="1" spans="1:6">
      <c r="A137" s="16">
        <v>133</v>
      </c>
      <c r="B137" s="22" t="s">
        <v>141</v>
      </c>
      <c r="C137" s="27">
        <v>50</v>
      </c>
      <c r="D137" s="27">
        <f t="shared" si="7"/>
        <v>-50</v>
      </c>
      <c r="E137" s="27">
        <f t="shared" si="8"/>
        <v>0</v>
      </c>
      <c r="F137" s="28"/>
    </row>
    <row r="138" s="2" customFormat="1" ht="25" customHeight="1" spans="1:6">
      <c r="A138" s="16">
        <v>134</v>
      </c>
      <c r="B138" s="22" t="s">
        <v>142</v>
      </c>
      <c r="C138" s="27">
        <v>400</v>
      </c>
      <c r="D138" s="27">
        <f t="shared" si="7"/>
        <v>-400</v>
      </c>
      <c r="E138" s="27">
        <f t="shared" si="8"/>
        <v>0</v>
      </c>
      <c r="F138" s="28"/>
    </row>
    <row r="139" s="2" customFormat="1" ht="25" customHeight="1" spans="1:6">
      <c r="A139" s="16">
        <v>135</v>
      </c>
      <c r="B139" s="22" t="s">
        <v>143</v>
      </c>
      <c r="C139" s="27">
        <v>100</v>
      </c>
      <c r="D139" s="27">
        <f t="shared" si="7"/>
        <v>-100</v>
      </c>
      <c r="E139" s="27">
        <f t="shared" si="8"/>
        <v>0</v>
      </c>
      <c r="F139" s="28"/>
    </row>
    <row r="140" s="2" customFormat="1" ht="25" customHeight="1" spans="1:6">
      <c r="A140" s="16">
        <v>136</v>
      </c>
      <c r="B140" s="22" t="s">
        <v>144</v>
      </c>
      <c r="C140" s="27">
        <v>28.26</v>
      </c>
      <c r="D140" s="27">
        <f t="shared" si="7"/>
        <v>-28.26</v>
      </c>
      <c r="E140" s="27">
        <f t="shared" si="8"/>
        <v>0</v>
      </c>
      <c r="F140" s="28"/>
    </row>
    <row r="141" s="2" customFormat="1" ht="25" customHeight="1" spans="1:6">
      <c r="A141" s="16">
        <v>137</v>
      </c>
      <c r="B141" s="22" t="s">
        <v>145</v>
      </c>
      <c r="C141" s="27">
        <v>17.32</v>
      </c>
      <c r="D141" s="27">
        <f t="shared" si="7"/>
        <v>-17.32</v>
      </c>
      <c r="E141" s="27">
        <f t="shared" si="8"/>
        <v>0</v>
      </c>
      <c r="F141" s="28"/>
    </row>
    <row r="142" s="2" customFormat="1" ht="25" customHeight="1" spans="1:6">
      <c r="A142" s="16">
        <v>138</v>
      </c>
      <c r="B142" s="22" t="s">
        <v>146</v>
      </c>
      <c r="C142" s="27">
        <v>50</v>
      </c>
      <c r="D142" s="27">
        <f t="shared" si="7"/>
        <v>-50</v>
      </c>
      <c r="E142" s="27">
        <f t="shared" si="8"/>
        <v>0</v>
      </c>
      <c r="F142" s="28"/>
    </row>
    <row r="143" s="2" customFormat="1" ht="25" customHeight="1" spans="1:6">
      <c r="A143" s="16">
        <v>139</v>
      </c>
      <c r="B143" s="22" t="s">
        <v>147</v>
      </c>
      <c r="C143" s="27">
        <v>331.52</v>
      </c>
      <c r="D143" s="27">
        <f t="shared" si="7"/>
        <v>-331.52</v>
      </c>
      <c r="E143" s="27">
        <f t="shared" si="8"/>
        <v>0</v>
      </c>
      <c r="F143" s="28"/>
    </row>
    <row r="144" s="2" customFormat="1" ht="25" customHeight="1" spans="1:6">
      <c r="A144" s="16">
        <v>140</v>
      </c>
      <c r="B144" s="22" t="s">
        <v>148</v>
      </c>
      <c r="C144" s="27">
        <v>25</v>
      </c>
      <c r="D144" s="27">
        <f t="shared" si="7"/>
        <v>-25</v>
      </c>
      <c r="E144" s="27">
        <f t="shared" si="8"/>
        <v>0</v>
      </c>
      <c r="F144" s="28"/>
    </row>
    <row r="145" s="2" customFormat="1" ht="25" customHeight="1" spans="1:6">
      <c r="A145" s="16">
        <v>141</v>
      </c>
      <c r="B145" s="22" t="s">
        <v>149</v>
      </c>
      <c r="C145" s="27">
        <v>5</v>
      </c>
      <c r="D145" s="27">
        <f t="shared" ref="D145:D183" si="9">-C145</f>
        <v>-5</v>
      </c>
      <c r="E145" s="27">
        <f t="shared" ref="E145:E183" si="10">D145+C145</f>
        <v>0</v>
      </c>
      <c r="F145" s="28"/>
    </row>
    <row r="146" s="2" customFormat="1" ht="25" customHeight="1" spans="1:6">
      <c r="A146" s="16">
        <v>142</v>
      </c>
      <c r="B146" s="22" t="s">
        <v>150</v>
      </c>
      <c r="C146" s="27">
        <v>19.47</v>
      </c>
      <c r="D146" s="27">
        <f t="shared" si="9"/>
        <v>-19.47</v>
      </c>
      <c r="E146" s="27">
        <f t="shared" si="10"/>
        <v>0</v>
      </c>
      <c r="F146" s="28"/>
    </row>
    <row r="147" s="2" customFormat="1" ht="25" customHeight="1" spans="1:6">
      <c r="A147" s="16">
        <v>143</v>
      </c>
      <c r="B147" s="22" t="s">
        <v>151</v>
      </c>
      <c r="C147" s="27">
        <v>150</v>
      </c>
      <c r="D147" s="27">
        <f t="shared" si="9"/>
        <v>-150</v>
      </c>
      <c r="E147" s="27">
        <f t="shared" si="10"/>
        <v>0</v>
      </c>
      <c r="F147" s="28"/>
    </row>
    <row r="148" s="2" customFormat="1" ht="25" customHeight="1" spans="1:6">
      <c r="A148" s="16">
        <v>144</v>
      </c>
      <c r="B148" s="22" t="s">
        <v>152</v>
      </c>
      <c r="C148" s="27">
        <v>3170.48</v>
      </c>
      <c r="D148" s="27">
        <f t="shared" si="9"/>
        <v>-3170.48</v>
      </c>
      <c r="E148" s="27">
        <f t="shared" si="10"/>
        <v>0</v>
      </c>
      <c r="F148" s="28"/>
    </row>
    <row r="149" s="2" customFormat="1" ht="25" customHeight="1" spans="1:6">
      <c r="A149" s="16">
        <v>145</v>
      </c>
      <c r="B149" s="22" t="s">
        <v>153</v>
      </c>
      <c r="C149" s="27">
        <v>5</v>
      </c>
      <c r="D149" s="27">
        <f t="shared" si="9"/>
        <v>-5</v>
      </c>
      <c r="E149" s="27">
        <f t="shared" si="10"/>
        <v>0</v>
      </c>
      <c r="F149" s="28"/>
    </row>
    <row r="150" s="2" customFormat="1" ht="25" customHeight="1" spans="1:6">
      <c r="A150" s="16">
        <v>146</v>
      </c>
      <c r="B150" s="22" t="s">
        <v>154</v>
      </c>
      <c r="C150" s="27">
        <v>37</v>
      </c>
      <c r="D150" s="27">
        <f t="shared" si="9"/>
        <v>-37</v>
      </c>
      <c r="E150" s="27">
        <f t="shared" si="10"/>
        <v>0</v>
      </c>
      <c r="F150" s="28"/>
    </row>
    <row r="151" s="2" customFormat="1" ht="25" customHeight="1" spans="1:6">
      <c r="A151" s="16">
        <v>147</v>
      </c>
      <c r="B151" s="22" t="s">
        <v>155</v>
      </c>
      <c r="C151" s="27">
        <v>28.14</v>
      </c>
      <c r="D151" s="27">
        <f t="shared" si="9"/>
        <v>-28.14</v>
      </c>
      <c r="E151" s="27">
        <f t="shared" si="10"/>
        <v>0</v>
      </c>
      <c r="F151" s="28"/>
    </row>
    <row r="152" s="2" customFormat="1" ht="25" customHeight="1" spans="1:6">
      <c r="A152" s="16">
        <v>148</v>
      </c>
      <c r="B152" s="22" t="s">
        <v>156</v>
      </c>
      <c r="C152" s="27">
        <v>500</v>
      </c>
      <c r="D152" s="27">
        <f t="shared" si="9"/>
        <v>-500</v>
      </c>
      <c r="E152" s="27">
        <f t="shared" si="10"/>
        <v>0</v>
      </c>
      <c r="F152" s="28"/>
    </row>
    <row r="153" s="2" customFormat="1" ht="25" customHeight="1" spans="1:6">
      <c r="A153" s="16">
        <v>149</v>
      </c>
      <c r="B153" s="22" t="s">
        <v>157</v>
      </c>
      <c r="C153" s="27">
        <v>20</v>
      </c>
      <c r="D153" s="27">
        <f t="shared" si="9"/>
        <v>-20</v>
      </c>
      <c r="E153" s="27">
        <f t="shared" si="10"/>
        <v>0</v>
      </c>
      <c r="F153" s="28"/>
    </row>
    <row r="154" s="2" customFormat="1" ht="25" customHeight="1" spans="1:6">
      <c r="A154" s="16">
        <v>150</v>
      </c>
      <c r="B154" s="22" t="s">
        <v>158</v>
      </c>
      <c r="C154" s="27">
        <v>150</v>
      </c>
      <c r="D154" s="27">
        <f t="shared" si="9"/>
        <v>-150</v>
      </c>
      <c r="E154" s="27">
        <f t="shared" si="10"/>
        <v>0</v>
      </c>
      <c r="F154" s="28"/>
    </row>
    <row r="155" s="2" customFormat="1" ht="25" customHeight="1" spans="1:6">
      <c r="A155" s="16">
        <v>151</v>
      </c>
      <c r="B155" s="22" t="s">
        <v>159</v>
      </c>
      <c r="C155" s="27">
        <v>20</v>
      </c>
      <c r="D155" s="27">
        <f t="shared" si="9"/>
        <v>-20</v>
      </c>
      <c r="E155" s="27">
        <f t="shared" si="10"/>
        <v>0</v>
      </c>
      <c r="F155" s="28"/>
    </row>
    <row r="156" s="2" customFormat="1" ht="25" customHeight="1" spans="1:6">
      <c r="A156" s="16">
        <v>152</v>
      </c>
      <c r="B156" s="22" t="s">
        <v>160</v>
      </c>
      <c r="C156" s="27">
        <v>30</v>
      </c>
      <c r="D156" s="27">
        <f t="shared" si="9"/>
        <v>-30</v>
      </c>
      <c r="E156" s="27">
        <f t="shared" si="10"/>
        <v>0</v>
      </c>
      <c r="F156" s="28"/>
    </row>
    <row r="157" s="2" customFormat="1" ht="25" customHeight="1" spans="1:6">
      <c r="A157" s="16">
        <v>153</v>
      </c>
      <c r="B157" s="22" t="s">
        <v>161</v>
      </c>
      <c r="C157" s="27">
        <v>52.81</v>
      </c>
      <c r="D157" s="27">
        <f t="shared" si="9"/>
        <v>-52.81</v>
      </c>
      <c r="E157" s="27">
        <f t="shared" si="10"/>
        <v>0</v>
      </c>
      <c r="F157" s="28"/>
    </row>
    <row r="158" s="2" customFormat="1" ht="25" customHeight="1" spans="1:6">
      <c r="A158" s="16">
        <v>154</v>
      </c>
      <c r="B158" s="22" t="s">
        <v>162</v>
      </c>
      <c r="C158" s="27">
        <v>20</v>
      </c>
      <c r="D158" s="27">
        <f t="shared" si="9"/>
        <v>-20</v>
      </c>
      <c r="E158" s="27">
        <f t="shared" si="10"/>
        <v>0</v>
      </c>
      <c r="F158" s="28"/>
    </row>
    <row r="159" s="2" customFormat="1" ht="25" customHeight="1" spans="1:6">
      <c r="A159" s="16">
        <v>155</v>
      </c>
      <c r="B159" s="22" t="s">
        <v>163</v>
      </c>
      <c r="C159" s="27">
        <v>20</v>
      </c>
      <c r="D159" s="27">
        <f t="shared" si="9"/>
        <v>-20</v>
      </c>
      <c r="E159" s="27">
        <f t="shared" si="10"/>
        <v>0</v>
      </c>
      <c r="F159" s="28"/>
    </row>
    <row r="160" s="2" customFormat="1" ht="25" customHeight="1" spans="1:6">
      <c r="A160" s="16">
        <v>156</v>
      </c>
      <c r="B160" s="22" t="s">
        <v>164</v>
      </c>
      <c r="C160" s="27">
        <v>180.3</v>
      </c>
      <c r="D160" s="27">
        <f t="shared" si="9"/>
        <v>-180.3</v>
      </c>
      <c r="E160" s="27">
        <f t="shared" si="10"/>
        <v>0</v>
      </c>
      <c r="F160" s="28"/>
    </row>
    <row r="161" s="2" customFormat="1" ht="25" customHeight="1" spans="1:6">
      <c r="A161" s="16">
        <v>157</v>
      </c>
      <c r="B161" s="22" t="s">
        <v>165</v>
      </c>
      <c r="C161" s="27">
        <v>115.5</v>
      </c>
      <c r="D161" s="27">
        <f t="shared" si="9"/>
        <v>-115.5</v>
      </c>
      <c r="E161" s="27">
        <f t="shared" si="10"/>
        <v>0</v>
      </c>
      <c r="F161" s="28"/>
    </row>
    <row r="162" s="2" customFormat="1" ht="25" customHeight="1" spans="1:6">
      <c r="A162" s="16">
        <v>158</v>
      </c>
      <c r="B162" s="22" t="s">
        <v>166</v>
      </c>
      <c r="C162" s="27">
        <v>10</v>
      </c>
      <c r="D162" s="27">
        <f t="shared" si="9"/>
        <v>-10</v>
      </c>
      <c r="E162" s="27">
        <f t="shared" si="10"/>
        <v>0</v>
      </c>
      <c r="F162" s="28"/>
    </row>
    <row r="163" s="2" customFormat="1" ht="25" customHeight="1" spans="1:6">
      <c r="A163" s="16">
        <v>159</v>
      </c>
      <c r="B163" s="22" t="s">
        <v>167</v>
      </c>
      <c r="C163" s="27">
        <v>10</v>
      </c>
      <c r="D163" s="27">
        <f t="shared" si="9"/>
        <v>-10</v>
      </c>
      <c r="E163" s="27">
        <f t="shared" si="10"/>
        <v>0</v>
      </c>
      <c r="F163" s="28"/>
    </row>
    <row r="164" s="2" customFormat="1" ht="25" customHeight="1" spans="1:6">
      <c r="A164" s="16">
        <v>160</v>
      </c>
      <c r="B164" s="22" t="s">
        <v>168</v>
      </c>
      <c r="C164" s="27">
        <v>242.4</v>
      </c>
      <c r="D164" s="27">
        <f t="shared" si="9"/>
        <v>-242.4</v>
      </c>
      <c r="E164" s="27">
        <f t="shared" si="10"/>
        <v>0</v>
      </c>
      <c r="F164" s="28"/>
    </row>
    <row r="165" s="2" customFormat="1" ht="25" customHeight="1" spans="1:6">
      <c r="A165" s="16">
        <v>161</v>
      </c>
      <c r="B165" s="22" t="s">
        <v>169</v>
      </c>
      <c r="C165" s="27">
        <v>20</v>
      </c>
      <c r="D165" s="27">
        <f t="shared" si="9"/>
        <v>-20</v>
      </c>
      <c r="E165" s="27">
        <f t="shared" si="10"/>
        <v>0</v>
      </c>
      <c r="F165" s="28"/>
    </row>
    <row r="166" s="2" customFormat="1" ht="25" customHeight="1" spans="1:6">
      <c r="A166" s="16">
        <v>162</v>
      </c>
      <c r="B166" s="22" t="s">
        <v>170</v>
      </c>
      <c r="C166" s="27">
        <v>185.59</v>
      </c>
      <c r="D166" s="27">
        <f t="shared" si="9"/>
        <v>-185.59</v>
      </c>
      <c r="E166" s="27">
        <f t="shared" si="10"/>
        <v>0</v>
      </c>
      <c r="F166" s="28"/>
    </row>
    <row r="167" s="2" customFormat="1" ht="25" customHeight="1" spans="1:6">
      <c r="A167" s="16">
        <v>163</v>
      </c>
      <c r="B167" s="22" t="s">
        <v>171</v>
      </c>
      <c r="C167" s="27">
        <v>154</v>
      </c>
      <c r="D167" s="27">
        <f t="shared" si="9"/>
        <v>-154</v>
      </c>
      <c r="E167" s="27">
        <f t="shared" si="10"/>
        <v>0</v>
      </c>
      <c r="F167" s="28"/>
    </row>
    <row r="168" s="2" customFormat="1" ht="25" customHeight="1" spans="1:6">
      <c r="A168" s="16">
        <v>164</v>
      </c>
      <c r="B168" s="22" t="s">
        <v>172</v>
      </c>
      <c r="C168" s="27">
        <v>15</v>
      </c>
      <c r="D168" s="27">
        <f t="shared" si="9"/>
        <v>-15</v>
      </c>
      <c r="E168" s="27">
        <f t="shared" si="10"/>
        <v>0</v>
      </c>
      <c r="F168" s="28"/>
    </row>
    <row r="169" s="2" customFormat="1" ht="25" customHeight="1" spans="1:6">
      <c r="A169" s="16">
        <v>165</v>
      </c>
      <c r="B169" s="22" t="s">
        <v>173</v>
      </c>
      <c r="C169" s="27">
        <v>6.24</v>
      </c>
      <c r="D169" s="27">
        <f t="shared" si="9"/>
        <v>-6.24</v>
      </c>
      <c r="E169" s="27">
        <f t="shared" si="10"/>
        <v>0</v>
      </c>
      <c r="F169" s="28"/>
    </row>
    <row r="170" s="2" customFormat="1" ht="25" customHeight="1" spans="1:6">
      <c r="A170" s="16">
        <v>166</v>
      </c>
      <c r="B170" s="22" t="s">
        <v>174</v>
      </c>
      <c r="C170" s="27">
        <v>39</v>
      </c>
      <c r="D170" s="27">
        <f t="shared" si="9"/>
        <v>-39</v>
      </c>
      <c r="E170" s="27">
        <f t="shared" si="10"/>
        <v>0</v>
      </c>
      <c r="F170" s="28"/>
    </row>
    <row r="171" s="2" customFormat="1" ht="25" customHeight="1" spans="1:6">
      <c r="A171" s="16">
        <v>167</v>
      </c>
      <c r="B171" s="22" t="s">
        <v>175</v>
      </c>
      <c r="C171" s="27">
        <v>580</v>
      </c>
      <c r="D171" s="27">
        <f t="shared" si="9"/>
        <v>-580</v>
      </c>
      <c r="E171" s="27">
        <f t="shared" si="10"/>
        <v>0</v>
      </c>
      <c r="F171" s="28"/>
    </row>
    <row r="172" s="2" customFormat="1" ht="25" customHeight="1" spans="1:6">
      <c r="A172" s="16">
        <v>168</v>
      </c>
      <c r="B172" s="22" t="s">
        <v>176</v>
      </c>
      <c r="C172" s="27">
        <v>193.51</v>
      </c>
      <c r="D172" s="27">
        <f t="shared" si="9"/>
        <v>-193.51</v>
      </c>
      <c r="E172" s="27">
        <f t="shared" si="10"/>
        <v>0</v>
      </c>
      <c r="F172" s="28"/>
    </row>
    <row r="173" s="2" customFormat="1" ht="25" customHeight="1" spans="1:6">
      <c r="A173" s="16">
        <v>169</v>
      </c>
      <c r="B173" s="22" t="s">
        <v>177</v>
      </c>
      <c r="C173" s="27">
        <v>50</v>
      </c>
      <c r="D173" s="27">
        <f t="shared" si="9"/>
        <v>-50</v>
      </c>
      <c r="E173" s="27">
        <f t="shared" si="10"/>
        <v>0</v>
      </c>
      <c r="F173" s="28"/>
    </row>
    <row r="174" s="2" customFormat="1" ht="25" customHeight="1" spans="1:6">
      <c r="A174" s="16">
        <v>170</v>
      </c>
      <c r="B174" s="22" t="s">
        <v>178</v>
      </c>
      <c r="C174" s="27">
        <v>465</v>
      </c>
      <c r="D174" s="27">
        <f t="shared" si="9"/>
        <v>-465</v>
      </c>
      <c r="E174" s="27">
        <f t="shared" si="10"/>
        <v>0</v>
      </c>
      <c r="F174" s="28"/>
    </row>
    <row r="175" s="2" customFormat="1" ht="25" customHeight="1" spans="1:6">
      <c r="A175" s="16">
        <v>171</v>
      </c>
      <c r="B175" s="22" t="s">
        <v>179</v>
      </c>
      <c r="C175" s="27">
        <v>80</v>
      </c>
      <c r="D175" s="27">
        <f t="shared" si="9"/>
        <v>-80</v>
      </c>
      <c r="E175" s="27">
        <f t="shared" si="10"/>
        <v>0</v>
      </c>
      <c r="F175" s="28"/>
    </row>
    <row r="176" s="2" customFormat="1" ht="25" customHeight="1" spans="1:6">
      <c r="A176" s="16">
        <v>172</v>
      </c>
      <c r="B176" s="22" t="s">
        <v>180</v>
      </c>
      <c r="C176" s="27">
        <v>30</v>
      </c>
      <c r="D176" s="27">
        <f t="shared" si="9"/>
        <v>-30</v>
      </c>
      <c r="E176" s="27">
        <f t="shared" si="10"/>
        <v>0</v>
      </c>
      <c r="F176" s="28"/>
    </row>
    <row r="177" s="2" customFormat="1" ht="25" customHeight="1" spans="1:6">
      <c r="A177" s="16">
        <v>173</v>
      </c>
      <c r="B177" s="22" t="s">
        <v>181</v>
      </c>
      <c r="C177" s="27">
        <v>9</v>
      </c>
      <c r="D177" s="27">
        <f t="shared" si="9"/>
        <v>-9</v>
      </c>
      <c r="E177" s="27">
        <f t="shared" si="10"/>
        <v>0</v>
      </c>
      <c r="F177" s="28"/>
    </row>
    <row r="178" s="2" customFormat="1" ht="25" customHeight="1" spans="1:6">
      <c r="A178" s="16">
        <v>174</v>
      </c>
      <c r="B178" s="22" t="s">
        <v>182</v>
      </c>
      <c r="C178" s="27">
        <v>1</v>
      </c>
      <c r="D178" s="27">
        <f t="shared" si="9"/>
        <v>-1</v>
      </c>
      <c r="E178" s="27">
        <f t="shared" si="10"/>
        <v>0</v>
      </c>
      <c r="F178" s="28"/>
    </row>
    <row r="179" s="2" customFormat="1" ht="25" customHeight="1" spans="1:6">
      <c r="A179" s="16">
        <v>175</v>
      </c>
      <c r="B179" s="22" t="s">
        <v>183</v>
      </c>
      <c r="C179" s="27">
        <v>894.89</v>
      </c>
      <c r="D179" s="27">
        <f t="shared" si="9"/>
        <v>-894.89</v>
      </c>
      <c r="E179" s="27">
        <f t="shared" si="10"/>
        <v>0</v>
      </c>
      <c r="F179" s="28"/>
    </row>
    <row r="180" s="2" customFormat="1" ht="25" customHeight="1" spans="1:6">
      <c r="A180" s="16">
        <v>176</v>
      </c>
      <c r="B180" s="22" t="s">
        <v>184</v>
      </c>
      <c r="C180" s="27">
        <v>2.23</v>
      </c>
      <c r="D180" s="27">
        <f t="shared" si="9"/>
        <v>-2.23</v>
      </c>
      <c r="E180" s="27">
        <f t="shared" si="10"/>
        <v>0</v>
      </c>
      <c r="F180" s="28"/>
    </row>
    <row r="181" s="2" customFormat="1" ht="25" customHeight="1" spans="1:6">
      <c r="A181" s="16">
        <v>177</v>
      </c>
      <c r="B181" s="22" t="s">
        <v>185</v>
      </c>
      <c r="C181" s="27">
        <v>63.34</v>
      </c>
      <c r="D181" s="27">
        <f t="shared" si="9"/>
        <v>-63.34</v>
      </c>
      <c r="E181" s="27">
        <f t="shared" si="10"/>
        <v>0</v>
      </c>
      <c r="F181" s="28"/>
    </row>
    <row r="182" s="2" customFormat="1" ht="25" customHeight="1" spans="1:6">
      <c r="A182" s="16">
        <v>178</v>
      </c>
      <c r="B182" s="22" t="s">
        <v>186</v>
      </c>
      <c r="C182" s="27">
        <v>550</v>
      </c>
      <c r="D182" s="27">
        <f t="shared" si="9"/>
        <v>-550</v>
      </c>
      <c r="E182" s="27">
        <f t="shared" si="10"/>
        <v>0</v>
      </c>
      <c r="F182" s="28"/>
    </row>
    <row r="183" s="2" customFormat="1" ht="25" customHeight="1" spans="1:6">
      <c r="A183" s="16">
        <v>179</v>
      </c>
      <c r="B183" s="22" t="s">
        <v>187</v>
      </c>
      <c r="C183" s="27">
        <v>120</v>
      </c>
      <c r="D183" s="27">
        <f t="shared" si="9"/>
        <v>-120</v>
      </c>
      <c r="E183" s="27">
        <f t="shared" si="10"/>
        <v>0</v>
      </c>
      <c r="F183" s="28"/>
    </row>
    <row r="184" s="2" customFormat="1" ht="25" customHeight="1" spans="1:6">
      <c r="A184" s="16">
        <v>180</v>
      </c>
      <c r="B184" s="22" t="s">
        <v>188</v>
      </c>
      <c r="C184" s="27">
        <v>257.55</v>
      </c>
      <c r="D184" s="27">
        <f t="shared" ref="D184:D213" si="11">-C184</f>
        <v>-257.55</v>
      </c>
      <c r="E184" s="27">
        <f t="shared" ref="E184:E213" si="12">D184+C184</f>
        <v>0</v>
      </c>
      <c r="F184" s="28"/>
    </row>
    <row r="185" s="2" customFormat="1" ht="25" customHeight="1" spans="1:6">
      <c r="A185" s="16">
        <v>181</v>
      </c>
      <c r="B185" s="22" t="s">
        <v>189</v>
      </c>
      <c r="C185" s="27">
        <v>10</v>
      </c>
      <c r="D185" s="27">
        <f t="shared" si="11"/>
        <v>-10</v>
      </c>
      <c r="E185" s="27">
        <f t="shared" si="12"/>
        <v>0</v>
      </c>
      <c r="F185" s="28"/>
    </row>
    <row r="186" s="2" customFormat="1" ht="25" customHeight="1" spans="1:6">
      <c r="A186" s="16">
        <v>182</v>
      </c>
      <c r="B186" s="22" t="s">
        <v>190</v>
      </c>
      <c r="C186" s="27">
        <v>7</v>
      </c>
      <c r="D186" s="27">
        <f t="shared" si="11"/>
        <v>-7</v>
      </c>
      <c r="E186" s="27">
        <f t="shared" si="12"/>
        <v>0</v>
      </c>
      <c r="F186" s="28"/>
    </row>
    <row r="187" s="2" customFormat="1" ht="25" customHeight="1" spans="1:6">
      <c r="A187" s="16">
        <v>183</v>
      </c>
      <c r="B187" s="22" t="s">
        <v>191</v>
      </c>
      <c r="C187" s="27">
        <v>131.06</v>
      </c>
      <c r="D187" s="27">
        <f t="shared" si="11"/>
        <v>-131.06</v>
      </c>
      <c r="E187" s="27">
        <f t="shared" si="12"/>
        <v>0</v>
      </c>
      <c r="F187" s="28"/>
    </row>
    <row r="188" s="2" customFormat="1" ht="25" customHeight="1" spans="1:6">
      <c r="A188" s="16">
        <v>184</v>
      </c>
      <c r="B188" s="22" t="s">
        <v>192</v>
      </c>
      <c r="C188" s="27">
        <v>1</v>
      </c>
      <c r="D188" s="27">
        <f t="shared" si="11"/>
        <v>-1</v>
      </c>
      <c r="E188" s="27">
        <f t="shared" si="12"/>
        <v>0</v>
      </c>
      <c r="F188" s="28"/>
    </row>
    <row r="189" s="2" customFormat="1" ht="25" customHeight="1" spans="1:6">
      <c r="A189" s="16">
        <v>185</v>
      </c>
      <c r="B189" s="22" t="s">
        <v>193</v>
      </c>
      <c r="C189" s="27">
        <v>5.21</v>
      </c>
      <c r="D189" s="27">
        <f t="shared" si="11"/>
        <v>-5.21</v>
      </c>
      <c r="E189" s="27">
        <f t="shared" si="12"/>
        <v>0</v>
      </c>
      <c r="F189" s="28"/>
    </row>
    <row r="190" s="2" customFormat="1" ht="25" customHeight="1" spans="1:6">
      <c r="A190" s="16">
        <v>186</v>
      </c>
      <c r="B190" s="22" t="s">
        <v>194</v>
      </c>
      <c r="C190" s="27">
        <v>0.35</v>
      </c>
      <c r="D190" s="27">
        <f t="shared" si="11"/>
        <v>-0.35</v>
      </c>
      <c r="E190" s="27">
        <f t="shared" si="12"/>
        <v>0</v>
      </c>
      <c r="F190" s="28"/>
    </row>
    <row r="191" s="2" customFormat="1" ht="25" customHeight="1" spans="1:6">
      <c r="A191" s="16">
        <v>187</v>
      </c>
      <c r="B191" s="22" t="s">
        <v>195</v>
      </c>
      <c r="C191" s="27">
        <v>182.47</v>
      </c>
      <c r="D191" s="27">
        <f t="shared" si="11"/>
        <v>-182.47</v>
      </c>
      <c r="E191" s="27">
        <f t="shared" si="12"/>
        <v>0</v>
      </c>
      <c r="F191" s="28"/>
    </row>
    <row r="192" s="2" customFormat="1" ht="25" customHeight="1" spans="1:6">
      <c r="A192" s="16">
        <v>188</v>
      </c>
      <c r="B192" s="22" t="s">
        <v>196</v>
      </c>
      <c r="C192" s="27">
        <v>80</v>
      </c>
      <c r="D192" s="27">
        <f t="shared" si="11"/>
        <v>-80</v>
      </c>
      <c r="E192" s="27">
        <f t="shared" si="12"/>
        <v>0</v>
      </c>
      <c r="F192" s="28"/>
    </row>
    <row r="193" s="2" customFormat="1" ht="25" customHeight="1" spans="1:6">
      <c r="A193" s="16">
        <v>189</v>
      </c>
      <c r="B193" s="22" t="s">
        <v>197</v>
      </c>
      <c r="C193" s="27">
        <v>4</v>
      </c>
      <c r="D193" s="27">
        <f t="shared" si="11"/>
        <v>-4</v>
      </c>
      <c r="E193" s="27">
        <f t="shared" si="12"/>
        <v>0</v>
      </c>
      <c r="F193" s="28"/>
    </row>
    <row r="194" s="2" customFormat="1" ht="25" customHeight="1" spans="1:6">
      <c r="A194" s="16">
        <v>190</v>
      </c>
      <c r="B194" s="22" t="s">
        <v>198</v>
      </c>
      <c r="C194" s="27">
        <v>255.25</v>
      </c>
      <c r="D194" s="27">
        <f t="shared" si="11"/>
        <v>-255.25</v>
      </c>
      <c r="E194" s="27">
        <f t="shared" si="12"/>
        <v>0</v>
      </c>
      <c r="F194" s="28"/>
    </row>
    <row r="195" s="2" customFormat="1" ht="25" customHeight="1" spans="1:6">
      <c r="A195" s="16">
        <v>191</v>
      </c>
      <c r="B195" s="22" t="s">
        <v>199</v>
      </c>
      <c r="C195" s="27">
        <v>3.99</v>
      </c>
      <c r="D195" s="27">
        <f t="shared" si="11"/>
        <v>-3.99</v>
      </c>
      <c r="E195" s="27">
        <f t="shared" si="12"/>
        <v>0</v>
      </c>
      <c r="F195" s="28"/>
    </row>
    <row r="196" s="2" customFormat="1" ht="25" customHeight="1" spans="1:6">
      <c r="A196" s="16">
        <v>192</v>
      </c>
      <c r="B196" s="22" t="s">
        <v>200</v>
      </c>
      <c r="C196" s="27">
        <v>50</v>
      </c>
      <c r="D196" s="27">
        <f t="shared" si="11"/>
        <v>-50</v>
      </c>
      <c r="E196" s="27">
        <f t="shared" si="12"/>
        <v>0</v>
      </c>
      <c r="F196" s="28"/>
    </row>
    <row r="197" s="2" customFormat="1" ht="25" customHeight="1" spans="1:6">
      <c r="A197" s="16">
        <v>193</v>
      </c>
      <c r="B197" s="22" t="s">
        <v>201</v>
      </c>
      <c r="C197" s="27">
        <v>60</v>
      </c>
      <c r="D197" s="27">
        <f t="shared" si="11"/>
        <v>-60</v>
      </c>
      <c r="E197" s="27">
        <f t="shared" si="12"/>
        <v>0</v>
      </c>
      <c r="F197" s="28"/>
    </row>
    <row r="198" s="2" customFormat="1" ht="25" customHeight="1" spans="1:6">
      <c r="A198" s="16">
        <v>194</v>
      </c>
      <c r="B198" s="22" t="s">
        <v>202</v>
      </c>
      <c r="C198" s="27">
        <v>176.05</v>
      </c>
      <c r="D198" s="27">
        <f t="shared" si="11"/>
        <v>-176.05</v>
      </c>
      <c r="E198" s="27">
        <f t="shared" si="12"/>
        <v>0</v>
      </c>
      <c r="F198" s="28"/>
    </row>
    <row r="199" s="2" customFormat="1" ht="25" customHeight="1" spans="1:6">
      <c r="A199" s="16">
        <v>195</v>
      </c>
      <c r="B199" s="22" t="s">
        <v>203</v>
      </c>
      <c r="C199" s="27">
        <v>5.46</v>
      </c>
      <c r="D199" s="27">
        <f t="shared" si="11"/>
        <v>-5.46</v>
      </c>
      <c r="E199" s="27">
        <f t="shared" si="12"/>
        <v>0</v>
      </c>
      <c r="F199" s="28"/>
    </row>
    <row r="200" s="2" customFormat="1" ht="25" customHeight="1" spans="1:6">
      <c r="A200" s="16">
        <v>196</v>
      </c>
      <c r="B200" s="22" t="s">
        <v>204</v>
      </c>
      <c r="C200" s="27">
        <v>35</v>
      </c>
      <c r="D200" s="27">
        <f t="shared" si="11"/>
        <v>-35</v>
      </c>
      <c r="E200" s="27">
        <f t="shared" si="12"/>
        <v>0</v>
      </c>
      <c r="F200" s="28"/>
    </row>
    <row r="201" s="2" customFormat="1" ht="25" customHeight="1" spans="1:6">
      <c r="A201" s="16">
        <v>197</v>
      </c>
      <c r="B201" s="22" t="s">
        <v>205</v>
      </c>
      <c r="C201" s="27">
        <v>50</v>
      </c>
      <c r="D201" s="27">
        <f t="shared" si="11"/>
        <v>-50</v>
      </c>
      <c r="E201" s="27">
        <f t="shared" si="12"/>
        <v>0</v>
      </c>
      <c r="F201" s="28"/>
    </row>
    <row r="202" s="2" customFormat="1" ht="25" customHeight="1" spans="1:6">
      <c r="A202" s="16">
        <v>198</v>
      </c>
      <c r="B202" s="22" t="s">
        <v>206</v>
      </c>
      <c r="C202" s="27">
        <v>39.02</v>
      </c>
      <c r="D202" s="27">
        <f t="shared" si="11"/>
        <v>-39.02</v>
      </c>
      <c r="E202" s="27">
        <f t="shared" si="12"/>
        <v>0</v>
      </c>
      <c r="F202" s="28"/>
    </row>
    <row r="203" s="2" customFormat="1" ht="25" customHeight="1" spans="1:6">
      <c r="A203" s="16">
        <v>199</v>
      </c>
      <c r="B203" s="22" t="s">
        <v>207</v>
      </c>
      <c r="C203" s="27">
        <v>15</v>
      </c>
      <c r="D203" s="27">
        <f t="shared" si="11"/>
        <v>-15</v>
      </c>
      <c r="E203" s="27">
        <f t="shared" si="12"/>
        <v>0</v>
      </c>
      <c r="F203" s="28"/>
    </row>
    <row r="204" s="2" customFormat="1" ht="25" customHeight="1" spans="1:6">
      <c r="A204" s="16">
        <v>200</v>
      </c>
      <c r="B204" s="22" t="s">
        <v>208</v>
      </c>
      <c r="C204" s="27">
        <v>33.75</v>
      </c>
      <c r="D204" s="27">
        <f t="shared" si="11"/>
        <v>-33.75</v>
      </c>
      <c r="E204" s="27">
        <f t="shared" si="12"/>
        <v>0</v>
      </c>
      <c r="F204" s="28"/>
    </row>
    <row r="205" s="2" customFormat="1" ht="25" customHeight="1" spans="1:6">
      <c r="A205" s="16">
        <v>201</v>
      </c>
      <c r="B205" s="22" t="s">
        <v>209</v>
      </c>
      <c r="C205" s="27">
        <v>5</v>
      </c>
      <c r="D205" s="27">
        <f t="shared" si="11"/>
        <v>-5</v>
      </c>
      <c r="E205" s="27">
        <f t="shared" si="12"/>
        <v>0</v>
      </c>
      <c r="F205" s="28"/>
    </row>
    <row r="206" s="2" customFormat="1" ht="25" customHeight="1" spans="1:6">
      <c r="A206" s="16">
        <v>202</v>
      </c>
      <c r="B206" s="22" t="s">
        <v>210</v>
      </c>
      <c r="C206" s="27">
        <v>320</v>
      </c>
      <c r="D206" s="27">
        <f t="shared" si="11"/>
        <v>-320</v>
      </c>
      <c r="E206" s="27">
        <f t="shared" si="12"/>
        <v>0</v>
      </c>
      <c r="F206" s="28"/>
    </row>
    <row r="207" s="2" customFormat="1" ht="25" customHeight="1" spans="1:6">
      <c r="A207" s="16">
        <v>203</v>
      </c>
      <c r="B207" s="22" t="s">
        <v>211</v>
      </c>
      <c r="C207" s="27">
        <v>30</v>
      </c>
      <c r="D207" s="27">
        <f t="shared" si="11"/>
        <v>-30</v>
      </c>
      <c r="E207" s="27">
        <f t="shared" si="12"/>
        <v>0</v>
      </c>
      <c r="F207" s="28"/>
    </row>
    <row r="208" s="2" customFormat="1" ht="25" customHeight="1" spans="1:6">
      <c r="A208" s="16">
        <v>204</v>
      </c>
      <c r="B208" s="22" t="s">
        <v>212</v>
      </c>
      <c r="C208" s="27">
        <v>2.8</v>
      </c>
      <c r="D208" s="27">
        <f t="shared" si="11"/>
        <v>-2.8</v>
      </c>
      <c r="E208" s="27">
        <f t="shared" si="12"/>
        <v>0</v>
      </c>
      <c r="F208" s="28"/>
    </row>
    <row r="209" s="2" customFormat="1" ht="25" customHeight="1" spans="1:6">
      <c r="A209" s="16">
        <v>205</v>
      </c>
      <c r="B209" s="22" t="s">
        <v>213</v>
      </c>
      <c r="C209" s="27">
        <v>483.29</v>
      </c>
      <c r="D209" s="27">
        <f t="shared" si="11"/>
        <v>-483.29</v>
      </c>
      <c r="E209" s="27">
        <f t="shared" si="12"/>
        <v>0</v>
      </c>
      <c r="F209" s="28"/>
    </row>
    <row r="210" s="2" customFormat="1" ht="25" customHeight="1" spans="1:6">
      <c r="A210" s="16">
        <v>206</v>
      </c>
      <c r="B210" s="22" t="s">
        <v>214</v>
      </c>
      <c r="C210" s="27">
        <v>3</v>
      </c>
      <c r="D210" s="27">
        <f t="shared" si="11"/>
        <v>-3</v>
      </c>
      <c r="E210" s="27">
        <f t="shared" si="12"/>
        <v>0</v>
      </c>
      <c r="F210" s="28"/>
    </row>
    <row r="211" s="2" customFormat="1" ht="25" customHeight="1" spans="1:6">
      <c r="A211" s="16">
        <v>207</v>
      </c>
      <c r="B211" s="22" t="s">
        <v>215</v>
      </c>
      <c r="C211" s="27">
        <v>6000</v>
      </c>
      <c r="D211" s="27">
        <f t="shared" si="11"/>
        <v>-6000</v>
      </c>
      <c r="E211" s="27">
        <f t="shared" si="12"/>
        <v>0</v>
      </c>
      <c r="F211" s="28"/>
    </row>
    <row r="212" s="2" customFormat="1" ht="25" customHeight="1" spans="1:6">
      <c r="A212" s="16">
        <v>208</v>
      </c>
      <c r="B212" s="22" t="s">
        <v>216</v>
      </c>
      <c r="C212" s="27">
        <v>200</v>
      </c>
      <c r="D212" s="27">
        <f t="shared" si="11"/>
        <v>-200</v>
      </c>
      <c r="E212" s="27">
        <f t="shared" si="12"/>
        <v>0</v>
      </c>
      <c r="F212" s="28"/>
    </row>
    <row r="213" s="2" customFormat="1" ht="25" customHeight="1" spans="1:6">
      <c r="A213" s="16">
        <v>209</v>
      </c>
      <c r="B213" s="22" t="s">
        <v>217</v>
      </c>
      <c r="C213" s="27">
        <v>200</v>
      </c>
      <c r="D213" s="27">
        <f t="shared" si="11"/>
        <v>-200</v>
      </c>
      <c r="E213" s="27">
        <f t="shared" si="12"/>
        <v>0</v>
      </c>
      <c r="F213" s="28"/>
    </row>
    <row r="214" s="2" customFormat="1" ht="25" customHeight="1" spans="1:6">
      <c r="A214" s="16">
        <v>210</v>
      </c>
      <c r="B214" s="22" t="s">
        <v>218</v>
      </c>
      <c r="C214" s="27">
        <v>7000</v>
      </c>
      <c r="D214" s="27">
        <v>-7000</v>
      </c>
      <c r="E214" s="27">
        <f>C214+D214</f>
        <v>0</v>
      </c>
      <c r="F214" s="28"/>
    </row>
    <row r="215" s="2" customFormat="1" ht="25" customHeight="1" spans="1:6">
      <c r="A215" s="16">
        <v>211</v>
      </c>
      <c r="B215" s="24" t="s">
        <v>219</v>
      </c>
      <c r="C215" s="25">
        <f>SUM(C216:C220)</f>
        <v>2226</v>
      </c>
      <c r="D215" s="29">
        <f>SUM(D216:D220)</f>
        <v>-800</v>
      </c>
      <c r="E215" s="25">
        <f>SUM(E216:E220)</f>
        <v>1426</v>
      </c>
      <c r="F215" s="28"/>
    </row>
    <row r="216" s="2" customFormat="1" ht="25" customHeight="1" spans="1:6">
      <c r="A216" s="16">
        <v>212</v>
      </c>
      <c r="B216" s="22" t="s">
        <v>220</v>
      </c>
      <c r="C216" s="27">
        <v>233</v>
      </c>
      <c r="D216" s="27">
        <v>-22</v>
      </c>
      <c r="E216" s="27">
        <f>C216+D216</f>
        <v>211</v>
      </c>
      <c r="F216" s="28"/>
    </row>
    <row r="217" s="2" customFormat="1" ht="25" customHeight="1" spans="1:6">
      <c r="A217" s="16">
        <v>213</v>
      </c>
      <c r="B217" s="22" t="s">
        <v>221</v>
      </c>
      <c r="C217" s="27">
        <v>2</v>
      </c>
      <c r="D217" s="27">
        <v>-1</v>
      </c>
      <c r="E217" s="27">
        <f>C217+D217</f>
        <v>1</v>
      </c>
      <c r="F217" s="28"/>
    </row>
    <row r="218" s="2" customFormat="1" ht="25" customHeight="1" spans="1:6">
      <c r="A218" s="16">
        <v>214</v>
      </c>
      <c r="B218" s="22" t="s">
        <v>222</v>
      </c>
      <c r="C218" s="27">
        <v>1924</v>
      </c>
      <c r="D218" s="27">
        <v>-763</v>
      </c>
      <c r="E218" s="27">
        <f>C218+D218</f>
        <v>1161</v>
      </c>
      <c r="F218" s="28"/>
    </row>
    <row r="219" s="2" customFormat="1" ht="25" customHeight="1" spans="1:6">
      <c r="A219" s="16">
        <v>215</v>
      </c>
      <c r="B219" s="22" t="s">
        <v>223</v>
      </c>
      <c r="C219" s="27">
        <v>52</v>
      </c>
      <c r="D219" s="27">
        <v>1</v>
      </c>
      <c r="E219" s="27">
        <f>C219+D219</f>
        <v>53</v>
      </c>
      <c r="F219" s="28"/>
    </row>
    <row r="220" s="2" customFormat="1" ht="25" customHeight="1" spans="1:6">
      <c r="A220" s="16">
        <v>216</v>
      </c>
      <c r="B220" s="22" t="s">
        <v>224</v>
      </c>
      <c r="C220" s="27">
        <v>15</v>
      </c>
      <c r="D220" s="27">
        <v>-15</v>
      </c>
      <c r="E220" s="27">
        <f>C220+D220</f>
        <v>0</v>
      </c>
      <c r="F220" s="28"/>
    </row>
    <row r="221" ht="25" customHeight="1" spans="1:6">
      <c r="A221" s="16">
        <v>217</v>
      </c>
      <c r="B221" s="30" t="s">
        <v>225</v>
      </c>
      <c r="C221" s="31">
        <f>SUM(C222:C223)</f>
        <v>0</v>
      </c>
      <c r="D221" s="31">
        <f>SUM(D222:D223)</f>
        <v>3559</v>
      </c>
      <c r="E221" s="31">
        <f>SUM(E222:E223)</f>
        <v>3559</v>
      </c>
      <c r="F221" s="32"/>
    </row>
    <row r="222" ht="25" customHeight="1" spans="1:6">
      <c r="A222" s="16">
        <v>218</v>
      </c>
      <c r="B222" s="32" t="s">
        <v>226</v>
      </c>
      <c r="C222" s="27">
        <v>0</v>
      </c>
      <c r="D222" s="27">
        <v>3559</v>
      </c>
      <c r="E222" s="27">
        <f>D222+C222</f>
        <v>3559</v>
      </c>
      <c r="F222" s="32"/>
    </row>
    <row r="223" ht="25" customHeight="1" spans="1:6">
      <c r="A223" s="16">
        <v>219</v>
      </c>
      <c r="B223" s="33" t="s">
        <v>227</v>
      </c>
      <c r="C223" s="27">
        <v>0</v>
      </c>
      <c r="D223" s="27">
        <v>0</v>
      </c>
      <c r="E223" s="27">
        <f>D223+C223</f>
        <v>0</v>
      </c>
      <c r="F223" s="33"/>
    </row>
    <row r="224" ht="25" customHeight="1" spans="1:6">
      <c r="A224" s="16">
        <v>220</v>
      </c>
      <c r="B224" s="34" t="s">
        <v>228</v>
      </c>
      <c r="C224" s="31">
        <f>C221+C5</f>
        <v>61077.43</v>
      </c>
      <c r="D224" s="31">
        <f>D221+D5</f>
        <v>46937.57</v>
      </c>
      <c r="E224" s="31">
        <f>E221+E5</f>
        <v>95985</v>
      </c>
      <c r="F224" s="35"/>
    </row>
  </sheetData>
  <mergeCells count="1">
    <mergeCell ref="A2:F2"/>
  </mergeCells>
  <pageMargins left="0.708333333333333" right="0.511805555555556" top="0.747916666666667" bottom="0.747916666666667" header="0.314583333333333" footer="0.314583333333333"/>
  <pageSetup paperSize="9" scale="93" firstPageNumber="19" fitToHeight="0" orientation="portrait" useFirstPageNumber="1" horizontalDpi="600"/>
  <headerFooter scaleWithDoc="0" differentOddEven="1">
    <oddFooter>&amp;C&amp;P</oddFooter>
    <evenFooter>&amp;C&amp;P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2016-02-24T11:14:00Z</dcterms:created>
  <cp:lastPrinted>2019-12-11T08:02:00Z</cp:lastPrinted>
  <dcterms:modified xsi:type="dcterms:W3CDTF">2022-04-08T01:35:43Z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 linkTarget="0">
    <vt:lpwstr>14</vt:lpwstr>
  </property>
  <property fmtid="{D5CDD505-2E9C-101B-9397-08002B2CF9AE}" pid="4" name="ICV">
    <vt:lpwstr>924AB753840D4BABA59445BCE3C873A6</vt:lpwstr>
  </property>
</Properties>
</file>