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34"/>
  <c r="B34"/>
  <c r="D33"/>
  <c r="B33"/>
  <c r="D32"/>
  <c r="B32"/>
  <c r="D31"/>
  <c r="B31"/>
  <c r="F30"/>
  <c r="D30"/>
  <c r="B30"/>
  <c r="F29"/>
  <c r="D29"/>
  <c r="B29"/>
  <c r="F28"/>
  <c r="D28"/>
  <c r="B28"/>
  <c r="F27"/>
  <c r="D27"/>
  <c r="B27"/>
  <c r="F63"/>
  <c r="F62"/>
  <c r="F61"/>
  <c r="F60"/>
  <c r="D67"/>
  <c r="D66"/>
  <c r="D65"/>
  <c r="D64"/>
  <c r="D63"/>
  <c r="D62"/>
  <c r="D61"/>
  <c r="D60"/>
  <c r="B61"/>
  <c r="B62"/>
  <c r="B63"/>
  <c r="B64"/>
  <c r="B65"/>
  <c r="B66"/>
  <c r="B67"/>
  <c r="B60"/>
  <c r="D9"/>
  <c r="D7" l="1"/>
</calcChain>
</file>

<file path=xl/sharedStrings.xml><?xml version="1.0" encoding="utf-8"?>
<sst xmlns="http://schemas.openxmlformats.org/spreadsheetml/2006/main" count="140" uniqueCount="90">
  <si>
    <t>所有项目预期总收益/所有项目总投资</t>
    <phoneticPr fontId="1" type="noConversion"/>
  </si>
  <si>
    <t>所有项目预期总收益/所有项目总债务融资本息</t>
    <phoneticPr fontId="1" type="noConversion"/>
  </si>
  <si>
    <t>所有项目预期总收益/所有项目总地方债券融资本息</t>
    <phoneticPr fontId="1" type="noConversion"/>
  </si>
  <si>
    <t>其他债务融资</t>
    <phoneticPr fontId="1" type="noConversion"/>
  </si>
  <si>
    <t>专项债券融资</t>
    <phoneticPr fontId="1" type="noConversion"/>
  </si>
  <si>
    <t>所有项目分年融资计划</t>
    <phoneticPr fontId="1" type="noConversion"/>
  </si>
  <si>
    <t>其中：不含专项债券的项目资本金</t>
    <phoneticPr fontId="1" type="noConversion"/>
  </si>
  <si>
    <t>项目建设期</t>
    <phoneticPr fontId="1" type="noConversion"/>
  </si>
  <si>
    <t>项目分年融资计划</t>
    <phoneticPr fontId="1" type="noConversion"/>
  </si>
  <si>
    <t>项目预期总收益</t>
    <phoneticPr fontId="1" type="noConversion"/>
  </si>
  <si>
    <t>所有专项预期总收益/所有专项总投资</t>
  </si>
  <si>
    <t>所有专项预期总收益/所有专项总债务融资本息</t>
  </si>
  <si>
    <t>所有专项预期总收益/所有专项总债务融资本金</t>
  </si>
  <si>
    <t>所有专项预期总收益/所有专项总地方债券融资本息</t>
  </si>
  <si>
    <t>所有专项预期总收益/所有专项总地方债券融资本金</t>
  </si>
  <si>
    <t>一、债券基本信息</t>
    <phoneticPr fontId="1" type="noConversion"/>
  </si>
  <si>
    <t>所有项目预期总收益</t>
    <phoneticPr fontId="1" type="noConversion"/>
  </si>
  <si>
    <t>所有项目预期总收益/所有项目总债务融资本金</t>
    <phoneticPr fontId="1" type="noConversion"/>
  </si>
  <si>
    <t>所有项目预期总收益/所有项目总地方债券融资本金</t>
    <phoneticPr fontId="1" type="noConversion"/>
  </si>
  <si>
    <t>项目名称</t>
    <phoneticPr fontId="1" type="noConversion"/>
  </si>
  <si>
    <t>项目简要描述</t>
    <phoneticPr fontId="1" type="noConversion"/>
  </si>
  <si>
    <t>项目运营期</t>
    <phoneticPr fontId="1" type="noConversion"/>
  </si>
  <si>
    <t>项目总投资</t>
    <phoneticPr fontId="1" type="noConversion"/>
  </si>
  <si>
    <t>四、项目详细信息</t>
    <phoneticPr fontId="1" type="noConversion"/>
  </si>
  <si>
    <t>项目1</t>
    <phoneticPr fontId="1" type="noConversion"/>
  </si>
  <si>
    <t>1850万元</t>
    <phoneticPr fontId="1" type="noConversion"/>
  </si>
  <si>
    <t>1000万元</t>
    <phoneticPr fontId="1" type="noConversion"/>
  </si>
  <si>
    <t>2019年</t>
    <phoneticPr fontId="1" type="noConversion"/>
  </si>
  <si>
    <t>2020年</t>
  </si>
  <si>
    <t>2021年</t>
  </si>
  <si>
    <t>2022年</t>
  </si>
  <si>
    <t>2023年及以后年度</t>
    <phoneticPr fontId="1" type="noConversion"/>
  </si>
  <si>
    <t>债券代码</t>
    <phoneticPr fontId="1" type="noConversion"/>
  </si>
  <si>
    <t>债券类型</t>
    <phoneticPr fontId="1" type="noConversion"/>
  </si>
  <si>
    <t>专项债券</t>
    <phoneticPr fontId="1" type="noConversion"/>
  </si>
  <si>
    <t>计划发行额</t>
    <phoneticPr fontId="1" type="noConversion"/>
  </si>
  <si>
    <t>债券期限</t>
    <phoneticPr fontId="1" type="noConversion"/>
  </si>
  <si>
    <t>10年</t>
    <phoneticPr fontId="1" type="noConversion"/>
  </si>
  <si>
    <t>信用评级结果</t>
    <phoneticPr fontId="1" type="noConversion"/>
  </si>
  <si>
    <t>还本方式</t>
    <phoneticPr fontId="1" type="noConversion"/>
  </si>
  <si>
    <t>对应项目专项收入还本</t>
    <phoneticPr fontId="1" type="noConversion"/>
  </si>
  <si>
    <t>二、本地区政府债务余额、专项债券对应的政府性基金和专项收入信息</t>
    <phoneticPr fontId="1" type="noConversion"/>
  </si>
  <si>
    <t>政府债务余额</t>
    <phoneticPr fontId="1" type="noConversion"/>
  </si>
  <si>
    <t>平均剩余期限</t>
    <phoneticPr fontId="1" type="noConversion"/>
  </si>
  <si>
    <t>7.85年</t>
    <phoneticPr fontId="1" type="noConversion"/>
  </si>
  <si>
    <t>一般债务余额</t>
    <phoneticPr fontId="1" type="noConversion"/>
  </si>
  <si>
    <t>5.7年</t>
    <phoneticPr fontId="1" type="noConversion"/>
  </si>
  <si>
    <t>专项债务余额</t>
    <phoneticPr fontId="1" type="noConversion"/>
  </si>
  <si>
    <t>对应的政府性基金收入科目</t>
    <phoneticPr fontId="1" type="noConversion"/>
  </si>
  <si>
    <t>专项债券对应项目专项收入科目</t>
    <phoneticPr fontId="1" type="noConversion"/>
  </si>
  <si>
    <t>对应的政府性基金收入</t>
    <phoneticPr fontId="1" type="noConversion"/>
  </si>
  <si>
    <t>专项债券对应项目专项收入</t>
    <phoneticPr fontId="1" type="noConversion"/>
  </si>
  <si>
    <t>以该政府性基金为还款来源的其他专项债券余额</t>
    <phoneticPr fontId="1" type="noConversion"/>
  </si>
  <si>
    <t>以该专项收入为还款来源的其他专项债券余额</t>
    <phoneticPr fontId="1" type="noConversion"/>
  </si>
  <si>
    <t>2019年</t>
  </si>
  <si>
    <t>三、项目总体信息</t>
    <phoneticPr fontId="1" type="noConversion"/>
  </si>
  <si>
    <t>对应项目数量</t>
    <phoneticPr fontId="1" type="noConversion"/>
  </si>
  <si>
    <t>所有项目总投资</t>
    <phoneticPr fontId="1" type="noConversion"/>
  </si>
  <si>
    <t>其中：不含专项债券的项目资本金</t>
    <phoneticPr fontId="1" type="noConversion"/>
  </si>
  <si>
    <t>专项债券融资</t>
    <phoneticPr fontId="1" type="noConversion"/>
  </si>
  <si>
    <t>其他债务融资</t>
    <phoneticPr fontId="1" type="noConversion"/>
  </si>
  <si>
    <t>1000万元</t>
    <phoneticPr fontId="1" type="noConversion"/>
  </si>
  <si>
    <t>20年</t>
    <phoneticPr fontId="1" type="noConversion"/>
  </si>
  <si>
    <t>2019年广东省（区、市）政府专项债券（二十八期）概要信息</t>
    <phoneticPr fontId="1" type="noConversion"/>
  </si>
  <si>
    <t>10993.84万元</t>
    <phoneticPr fontId="1" type="noConversion"/>
  </si>
  <si>
    <t>7681.21万元</t>
    <phoneticPr fontId="1" type="noConversion"/>
  </si>
  <si>
    <t>南柳河截污工程</t>
    <phoneticPr fontId="1" type="noConversion"/>
  </si>
  <si>
    <t>旨在改善区域环境卫生质量，涵盖于霞山区水系综合整治大项目之中。</t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</si>
  <si>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2019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2020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</si>
  <si>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t>2020年</t>
    <phoneticPr fontId="1" type="noConversion"/>
  </si>
  <si>
    <t>2023年</t>
  </si>
  <si>
    <t>2024年</t>
  </si>
  <si>
    <t>2025年</t>
  </si>
  <si>
    <t>2026年</t>
  </si>
  <si>
    <t>2027年</t>
  </si>
  <si>
    <t>2028年</t>
    <phoneticPr fontId="1" type="noConversion"/>
  </si>
  <si>
    <t>2029年</t>
  </si>
  <si>
    <t>2030年</t>
  </si>
  <si>
    <t>2031年</t>
  </si>
  <si>
    <t>2032年</t>
  </si>
  <si>
    <t>2033年</t>
  </si>
  <si>
    <t>2034年</t>
  </si>
  <si>
    <t>2035年</t>
  </si>
  <si>
    <t>2036年</t>
    <phoneticPr fontId="1" type="noConversion"/>
  </si>
  <si>
    <t>2037年</t>
  </si>
  <si>
    <t>2038年</t>
  </si>
  <si>
    <t>2039年</t>
  </si>
  <si>
    <t>项目分年预期收益（万元）</t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</si>
  <si>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2020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2039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</si>
  <si>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t>1000万元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</si>
</sst>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5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u/>
      <sz val="10.5"/>
      <color theme="1"/>
      <name val="宋体"/>
      <family val="3"/>
      <charset val="134"/>
      <scheme val="minor"/>
    </font>
    <font>
      <sz val="10.5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"/>
  <sheetViews>
    <sheetView tabSelected="1" workbookViewId="0">
      <selection activeCell="N20" sqref="N20"/>
    </sheetView>
  </sheetViews>
  <sheetFormatPr defaultRowHeight="13.5"/>
  <cols>
    <col min="1" max="3" width="10.125" style="1" customWidth="1"/>
    <col min="4" max="7" width="11.375" style="1" customWidth="1"/>
    <col min="8" max="8" width="19.875" style="1" customWidth="1"/>
    <col min="9" max="16384" width="9" style="1"/>
  </cols>
  <sheetData>
    <row r="1" spans="1:8" ht="35.25" customHeight="1">
      <c r="A1" s="27" t="s">
        <v>63</v>
      </c>
      <c r="B1" s="27"/>
      <c r="C1" s="27"/>
      <c r="D1" s="27"/>
      <c r="E1" s="27"/>
      <c r="F1" s="27"/>
      <c r="G1" s="27"/>
      <c r="H1" s="27"/>
    </row>
    <row r="2" spans="1:8" s="2" customFormat="1" ht="21" customHeight="1">
      <c r="A2" s="26" t="s">
        <v>15</v>
      </c>
      <c r="B2" s="26"/>
      <c r="C2" s="26"/>
      <c r="D2" s="26"/>
      <c r="E2" s="26"/>
      <c r="F2" s="26"/>
      <c r="G2" s="26"/>
      <c r="H2" s="26"/>
    </row>
    <row r="3" spans="1:8" s="4" customFormat="1" ht="18" customHeight="1">
      <c r="A3" s="12" t="s">
        <v>32</v>
      </c>
      <c r="B3" s="13"/>
      <c r="C3" s="14"/>
      <c r="D3" s="12">
        <v>104625</v>
      </c>
      <c r="E3" s="14"/>
      <c r="F3" s="12" t="s">
        <v>33</v>
      </c>
      <c r="G3" s="14"/>
      <c r="H3" s="7" t="s">
        <v>34</v>
      </c>
    </row>
    <row r="4" spans="1:8" s="4" customFormat="1" ht="18" customHeight="1">
      <c r="A4" s="12" t="s">
        <v>35</v>
      </c>
      <c r="B4" s="13"/>
      <c r="C4" s="14"/>
      <c r="D4" s="12" t="s">
        <v>61</v>
      </c>
      <c r="E4" s="14"/>
      <c r="F4" s="12" t="s">
        <v>36</v>
      </c>
      <c r="G4" s="14"/>
      <c r="H4" s="7" t="s">
        <v>62</v>
      </c>
    </row>
    <row r="5" spans="1:8" s="4" customFormat="1" ht="18" customHeight="1">
      <c r="A5" s="12" t="s">
        <v>38</v>
      </c>
      <c r="B5" s="13"/>
      <c r="C5" s="14"/>
      <c r="D5" s="35"/>
      <c r="E5" s="36"/>
      <c r="F5" s="12" t="s">
        <v>39</v>
      </c>
      <c r="G5" s="14"/>
      <c r="H5" s="7" t="s">
        <v>40</v>
      </c>
    </row>
    <row r="6" spans="1:8" s="2" customFormat="1" ht="21" customHeight="1">
      <c r="A6" s="32" t="s">
        <v>41</v>
      </c>
      <c r="B6" s="32"/>
      <c r="C6" s="32"/>
      <c r="D6" s="32"/>
      <c r="E6" s="32"/>
      <c r="F6" s="32"/>
      <c r="G6" s="32"/>
      <c r="H6" s="32"/>
    </row>
    <row r="7" spans="1:8" s="4" customFormat="1" ht="18" customHeight="1">
      <c r="A7" s="12" t="s">
        <v>42</v>
      </c>
      <c r="B7" s="13"/>
      <c r="C7" s="14"/>
      <c r="D7" s="12">
        <f>D8+D9</f>
        <v>21847.7</v>
      </c>
      <c r="E7" s="14"/>
      <c r="F7" s="12" t="s">
        <v>43</v>
      </c>
      <c r="G7" s="14"/>
      <c r="H7" s="8" t="s">
        <v>44</v>
      </c>
    </row>
    <row r="8" spans="1:8" s="4" customFormat="1" ht="18" customHeight="1">
      <c r="A8" s="12" t="s">
        <v>45</v>
      </c>
      <c r="B8" s="13"/>
      <c r="C8" s="14"/>
      <c r="D8" s="12">
        <f>224+302.5+12000.5-376.8-802.5</f>
        <v>11347.7</v>
      </c>
      <c r="E8" s="14"/>
      <c r="F8" s="12" t="s">
        <v>43</v>
      </c>
      <c r="G8" s="14"/>
      <c r="H8" s="8" t="s">
        <v>46</v>
      </c>
    </row>
    <row r="9" spans="1:8" s="4" customFormat="1" ht="18" customHeight="1">
      <c r="A9" s="12" t="s">
        <v>47</v>
      </c>
      <c r="B9" s="13"/>
      <c r="C9" s="14"/>
      <c r="D9" s="12">
        <f>5800+4700</f>
        <v>10500</v>
      </c>
      <c r="E9" s="14"/>
      <c r="F9" s="12" t="s">
        <v>43</v>
      </c>
      <c r="G9" s="14"/>
      <c r="H9" s="8" t="s">
        <v>37</v>
      </c>
    </row>
    <row r="10" spans="1:8" s="4" customFormat="1" ht="18" customHeight="1">
      <c r="A10" s="12" t="s">
        <v>48</v>
      </c>
      <c r="B10" s="13"/>
      <c r="C10" s="14"/>
      <c r="D10" s="12"/>
      <c r="E10" s="13"/>
      <c r="F10" s="13"/>
      <c r="G10" s="13"/>
      <c r="H10" s="14"/>
    </row>
    <row r="11" spans="1:8" s="4" customFormat="1" ht="18" customHeight="1">
      <c r="A11" s="12" t="s">
        <v>49</v>
      </c>
      <c r="B11" s="13"/>
      <c r="C11" s="14"/>
      <c r="D11" s="28"/>
      <c r="E11" s="29"/>
      <c r="F11" s="29"/>
      <c r="G11" s="29"/>
      <c r="H11" s="30"/>
    </row>
    <row r="12" spans="1:8" s="4" customFormat="1" ht="33.75" customHeight="1">
      <c r="A12" s="5"/>
      <c r="B12" s="12" t="s">
        <v>50</v>
      </c>
      <c r="C12" s="14"/>
      <c r="D12" s="12" t="s">
        <v>51</v>
      </c>
      <c r="E12" s="14"/>
      <c r="F12" s="33" t="s">
        <v>52</v>
      </c>
      <c r="G12" s="34"/>
      <c r="H12" s="6" t="s">
        <v>53</v>
      </c>
    </row>
    <row r="13" spans="1:8" s="4" customFormat="1" ht="18" customHeight="1">
      <c r="A13" s="7" t="s">
        <v>54</v>
      </c>
      <c r="B13" s="12"/>
      <c r="C13" s="14"/>
      <c r="D13" s="12" t="s">
        <v>65</v>
      </c>
      <c r="E13" s="14"/>
      <c r="F13" s="12"/>
      <c r="G13" s="14"/>
      <c r="H13" s="9" t="s">
        <v>89</v>
      </c>
    </row>
    <row r="14" spans="1:8" s="2" customFormat="1" ht="21" customHeight="1">
      <c r="A14" s="25" t="s">
        <v>55</v>
      </c>
      <c r="B14" s="25"/>
      <c r="C14" s="25"/>
      <c r="D14" s="25"/>
      <c r="E14" s="25"/>
      <c r="F14" s="25"/>
      <c r="G14" s="25"/>
      <c r="H14" s="25"/>
    </row>
    <row r="15" spans="1:8" s="4" customFormat="1" ht="18" customHeight="1">
      <c r="A15" s="18" t="s">
        <v>56</v>
      </c>
      <c r="B15" s="18"/>
      <c r="C15" s="18"/>
      <c r="D15" s="11">
        <v>1</v>
      </c>
      <c r="E15" s="11"/>
      <c r="F15" s="11"/>
      <c r="G15" s="11"/>
      <c r="H15" s="11"/>
    </row>
    <row r="16" spans="1:8" s="4" customFormat="1" ht="18" customHeight="1">
      <c r="A16" s="19" t="s">
        <v>57</v>
      </c>
      <c r="B16" s="20"/>
      <c r="C16" s="21"/>
      <c r="D16" s="22" t="s">
        <v>64</v>
      </c>
      <c r="E16" s="23"/>
      <c r="F16" s="23"/>
      <c r="G16" s="23"/>
      <c r="H16" s="24"/>
    </row>
    <row r="17" spans="1:8" s="4" customFormat="1" ht="18" customHeight="1">
      <c r="A17" s="12" t="s">
        <v>58</v>
      </c>
      <c r="B17" s="13"/>
      <c r="C17" s="14"/>
      <c r="D17" s="12">
        <v>0</v>
      </c>
      <c r="E17" s="13"/>
      <c r="F17" s="13"/>
      <c r="G17" s="13"/>
      <c r="H17" s="14"/>
    </row>
    <row r="18" spans="1:8" s="4" customFormat="1" ht="18" customHeight="1">
      <c r="A18" s="12" t="s">
        <v>59</v>
      </c>
      <c r="B18" s="13"/>
      <c r="C18" s="14"/>
      <c r="D18" s="12" t="s">
        <v>61</v>
      </c>
      <c r="E18" s="13"/>
      <c r="F18" s="13"/>
      <c r="G18" s="13"/>
      <c r="H18" s="14"/>
    </row>
    <row r="19" spans="1:8" s="4" customFormat="1" ht="18" customHeight="1">
      <c r="A19" s="12" t="s">
        <v>60</v>
      </c>
      <c r="B19" s="13"/>
      <c r="C19" s="14"/>
      <c r="D19" s="12">
        <v>0</v>
      </c>
      <c r="E19" s="13"/>
      <c r="F19" s="13"/>
      <c r="G19" s="13"/>
      <c r="H19" s="14"/>
    </row>
    <row r="20" spans="1:8" s="4" customFormat="1" ht="18" customHeight="1">
      <c r="A20" s="12" t="s">
        <v>5</v>
      </c>
      <c r="B20" s="13"/>
      <c r="C20" s="13"/>
      <c r="D20" s="13"/>
      <c r="E20" s="13"/>
      <c r="F20" s="13"/>
      <c r="G20" s="13"/>
      <c r="H20" s="14"/>
    </row>
    <row r="21" spans="1:8" s="4" customFormat="1" ht="18" customHeight="1">
      <c r="A21" s="15"/>
      <c r="B21" s="16"/>
      <c r="C21" s="17"/>
      <c r="D21" s="7" t="s">
        <v>27</v>
      </c>
      <c r="E21" s="7" t="s">
        <v>28</v>
      </c>
      <c r="F21" s="7" t="s">
        <v>29</v>
      </c>
      <c r="G21" s="7" t="s">
        <v>30</v>
      </c>
      <c r="H21" s="7" t="s">
        <v>31</v>
      </c>
    </row>
    <row r="22" spans="1:8" s="4" customFormat="1" ht="18" customHeight="1">
      <c r="A22" s="12" t="s">
        <v>4</v>
      </c>
      <c r="B22" s="13"/>
      <c r="C22" s="14"/>
      <c r="D22" s="7" t="s">
        <v>26</v>
      </c>
      <c r="E22" s="3">
        <v>0</v>
      </c>
      <c r="F22" s="3">
        <v>0</v>
      </c>
      <c r="G22" s="3">
        <v>0</v>
      </c>
      <c r="H22" s="3">
        <v>0</v>
      </c>
    </row>
    <row r="23" spans="1:8" s="4" customFormat="1" ht="18" customHeight="1">
      <c r="A23" s="12" t="s">
        <v>3</v>
      </c>
      <c r="B23" s="13"/>
      <c r="C23" s="14"/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s="4" customFormat="1" ht="18" customHeight="1">
      <c r="A24" s="12"/>
      <c r="B24" s="13"/>
      <c r="C24" s="13"/>
      <c r="D24" s="13"/>
      <c r="E24" s="13"/>
      <c r="F24" s="13"/>
      <c r="G24" s="13"/>
      <c r="H24" s="14"/>
    </row>
    <row r="25" spans="1:8" s="4" customFormat="1" ht="18" customHeight="1">
      <c r="A25" s="12" t="s">
        <v>16</v>
      </c>
      <c r="B25" s="13"/>
      <c r="C25" s="14"/>
      <c r="D25" s="12" t="s">
        <v>65</v>
      </c>
      <c r="E25" s="13"/>
      <c r="F25" s="13"/>
      <c r="G25" s="13"/>
      <c r="H25" s="14"/>
    </row>
    <row r="26" spans="1:8" s="4" customFormat="1" ht="18" customHeight="1">
      <c r="A26" s="12" t="s">
        <v>87</v>
      </c>
      <c r="B26" s="13"/>
      <c r="C26" s="13"/>
      <c r="D26" s="13"/>
      <c r="E26" s="13"/>
      <c r="F26" s="13"/>
      <c r="G26" s="13"/>
      <c r="H26" s="14"/>
    </row>
    <row r="27" spans="1:8" s="4" customFormat="1" ht="18" customHeight="1">
      <c r="A27" s="7" t="s">
        <v>69</v>
      </c>
      <c r="B27" s="7">
        <f>7681.21/20</f>
        <v>384.06049999999999</v>
      </c>
      <c r="C27" s="7" t="s">
        <v>75</v>
      </c>
      <c r="D27" s="7">
        <f>7681.21/20</f>
        <v>384.06049999999999</v>
      </c>
      <c r="E27" s="7" t="s">
        <v>83</v>
      </c>
      <c r="F27" s="7">
        <f>7681.21/20</f>
        <v>384.06049999999999</v>
      </c>
      <c r="G27" s="7"/>
      <c r="H27" s="7"/>
    </row>
    <row r="28" spans="1:8" s="4" customFormat="1" ht="18" customHeight="1">
      <c r="A28" s="7" t="s">
        <v>29</v>
      </c>
      <c r="B28" s="7">
        <f t="shared" ref="B28:F34" si="0">7681.21/20</f>
        <v>384.06049999999999</v>
      </c>
      <c r="C28" s="7" t="s">
        <v>76</v>
      </c>
      <c r="D28" s="7">
        <f t="shared" si="0"/>
        <v>384.06049999999999</v>
      </c>
      <c r="E28" s="7" t="s">
        <v>84</v>
      </c>
      <c r="F28" s="7">
        <f t="shared" si="0"/>
        <v>384.06049999999999</v>
      </c>
      <c r="G28" s="7"/>
      <c r="H28" s="7"/>
    </row>
    <row r="29" spans="1:8" s="4" customFormat="1" ht="18" customHeight="1">
      <c r="A29" s="7" t="s">
        <v>30</v>
      </c>
      <c r="B29" s="7">
        <f t="shared" si="0"/>
        <v>384.06049999999999</v>
      </c>
      <c r="C29" s="7" t="s">
        <v>77</v>
      </c>
      <c r="D29" s="7">
        <f t="shared" si="0"/>
        <v>384.06049999999999</v>
      </c>
      <c r="E29" s="7" t="s">
        <v>85</v>
      </c>
      <c r="F29" s="7">
        <f t="shared" si="0"/>
        <v>384.06049999999999</v>
      </c>
      <c r="G29" s="7"/>
      <c r="H29" s="7"/>
    </row>
    <row r="30" spans="1:8" s="4" customFormat="1" ht="18" customHeight="1">
      <c r="A30" s="7" t="s">
        <v>70</v>
      </c>
      <c r="B30" s="7">
        <f t="shared" si="0"/>
        <v>384.06049999999999</v>
      </c>
      <c r="C30" s="7" t="s">
        <v>78</v>
      </c>
      <c r="D30" s="7">
        <f t="shared" si="0"/>
        <v>384.06049999999999</v>
      </c>
      <c r="E30" s="7" t="s">
        <v>86</v>
      </c>
      <c r="F30" s="7">
        <f t="shared" si="0"/>
        <v>384.06049999999999</v>
      </c>
      <c r="G30" s="7"/>
      <c r="H30" s="7"/>
    </row>
    <row r="31" spans="1:8" s="4" customFormat="1" ht="18" customHeight="1">
      <c r="A31" s="7" t="s">
        <v>71</v>
      </c>
      <c r="B31" s="7">
        <f t="shared" si="0"/>
        <v>384.06049999999999</v>
      </c>
      <c r="C31" s="7" t="s">
        <v>79</v>
      </c>
      <c r="D31" s="7">
        <f t="shared" si="0"/>
        <v>384.06049999999999</v>
      </c>
      <c r="E31" s="7"/>
      <c r="F31" s="7"/>
      <c r="G31" s="7"/>
      <c r="H31" s="7"/>
    </row>
    <row r="32" spans="1:8" s="4" customFormat="1" ht="18" customHeight="1">
      <c r="A32" s="7" t="s">
        <v>72</v>
      </c>
      <c r="B32" s="7">
        <f t="shared" si="0"/>
        <v>384.06049999999999</v>
      </c>
      <c r="C32" s="7" t="s">
        <v>80</v>
      </c>
      <c r="D32" s="7">
        <f t="shared" si="0"/>
        <v>384.06049999999999</v>
      </c>
      <c r="E32" s="7"/>
      <c r="F32" s="7"/>
      <c r="G32" s="7"/>
      <c r="H32" s="7"/>
    </row>
    <row r="33" spans="1:8" s="4" customFormat="1" ht="18" customHeight="1">
      <c r="A33" s="7" t="s">
        <v>73</v>
      </c>
      <c r="B33" s="7">
        <f t="shared" si="0"/>
        <v>384.06049999999999</v>
      </c>
      <c r="C33" s="7" t="s">
        <v>81</v>
      </c>
      <c r="D33" s="7">
        <f t="shared" si="0"/>
        <v>384.06049999999999</v>
      </c>
      <c r="E33" s="7"/>
      <c r="F33" s="7"/>
      <c r="G33" s="7"/>
      <c r="H33" s="7"/>
    </row>
    <row r="34" spans="1:8" s="4" customFormat="1" ht="18" customHeight="1">
      <c r="A34" s="7" t="s">
        <v>74</v>
      </c>
      <c r="B34" s="7">
        <f t="shared" si="0"/>
        <v>384.06049999999999</v>
      </c>
      <c r="C34" s="7" t="s">
        <v>82</v>
      </c>
      <c r="D34" s="7">
        <f t="shared" si="0"/>
        <v>384.06049999999999</v>
      </c>
      <c r="E34" s="7"/>
      <c r="F34" s="7"/>
      <c r="G34" s="7"/>
      <c r="H34" s="7"/>
    </row>
    <row r="35" spans="1:8" s="4" customFormat="1" ht="18" customHeight="1">
      <c r="A35" s="10" t="s">
        <v>0</v>
      </c>
      <c r="B35" s="11"/>
      <c r="C35" s="11"/>
      <c r="D35" s="11"/>
      <c r="E35" s="11"/>
      <c r="F35" s="11" t="s">
        <v>64</v>
      </c>
      <c r="G35" s="11"/>
      <c r="H35" s="11"/>
    </row>
    <row r="36" spans="1:8" s="4" customFormat="1" ht="18" customHeight="1">
      <c r="A36" s="10" t="s">
        <v>1</v>
      </c>
      <c r="B36" s="11"/>
      <c r="C36" s="11"/>
      <c r="D36" s="11"/>
      <c r="E36" s="11"/>
      <c r="F36" s="11" t="s">
        <v>25</v>
      </c>
      <c r="G36" s="11"/>
      <c r="H36" s="11"/>
    </row>
    <row r="37" spans="1:8" s="4" customFormat="1" ht="18" customHeight="1">
      <c r="A37" s="10" t="s">
        <v>17</v>
      </c>
      <c r="B37" s="11"/>
      <c r="C37" s="11"/>
      <c r="D37" s="11"/>
      <c r="E37" s="11"/>
      <c r="F37" s="11" t="s">
        <v>26</v>
      </c>
      <c r="G37" s="11"/>
      <c r="H37" s="11"/>
    </row>
    <row r="38" spans="1:8" s="4" customFormat="1" ht="18" customHeight="1">
      <c r="A38" s="10" t="s">
        <v>2</v>
      </c>
      <c r="B38" s="11"/>
      <c r="C38" s="11"/>
      <c r="D38" s="11"/>
      <c r="E38" s="11"/>
      <c r="F38" s="11" t="s">
        <v>25</v>
      </c>
      <c r="G38" s="11"/>
      <c r="H38" s="11"/>
    </row>
    <row r="39" spans="1:8" s="4" customFormat="1" ht="18" customHeight="1">
      <c r="A39" s="10" t="s">
        <v>18</v>
      </c>
      <c r="B39" s="11"/>
      <c r="C39" s="11"/>
      <c r="D39" s="11"/>
      <c r="E39" s="11"/>
      <c r="F39" s="11" t="s">
        <v>26</v>
      </c>
      <c r="G39" s="11"/>
      <c r="H39" s="11"/>
    </row>
    <row r="40" spans="1:8" s="4" customFormat="1" ht="12.75"/>
    <row r="41" spans="1:8" s="4" customFormat="1" ht="12.75"/>
    <row r="42" spans="1:8" ht="35.25" customHeight="1">
      <c r="A42" s="27" t="s">
        <v>63</v>
      </c>
      <c r="B42" s="27"/>
      <c r="C42" s="27"/>
      <c r="D42" s="27"/>
      <c r="E42" s="27"/>
      <c r="F42" s="27"/>
      <c r="G42" s="27"/>
      <c r="H42" s="27"/>
    </row>
    <row r="43" spans="1:8" s="2" customFormat="1" ht="20.25" customHeight="1">
      <c r="A43" s="31" t="s">
        <v>23</v>
      </c>
      <c r="B43" s="31"/>
      <c r="C43" s="31"/>
      <c r="D43" s="31"/>
      <c r="E43" s="31"/>
      <c r="F43" s="31"/>
      <c r="G43" s="31"/>
      <c r="H43" s="31"/>
    </row>
    <row r="44" spans="1:8" s="2" customFormat="1" ht="20.25" customHeight="1">
      <c r="A44" s="31" t="s">
        <v>24</v>
      </c>
      <c r="B44" s="31"/>
      <c r="C44" s="31"/>
      <c r="D44" s="31"/>
      <c r="E44" s="31"/>
      <c r="F44" s="31"/>
      <c r="G44" s="31"/>
      <c r="H44" s="31"/>
    </row>
    <row r="45" spans="1:8" s="4" customFormat="1" ht="20.25" customHeight="1">
      <c r="A45" s="12" t="s">
        <v>19</v>
      </c>
      <c r="B45" s="13"/>
      <c r="C45" s="14"/>
      <c r="D45" s="12" t="s">
        <v>66</v>
      </c>
      <c r="E45" s="13"/>
      <c r="F45" s="13"/>
      <c r="G45" s="13"/>
      <c r="H45" s="14"/>
    </row>
    <row r="46" spans="1:8" s="4" customFormat="1" ht="20.25" customHeight="1">
      <c r="A46" s="12" t="s">
        <v>20</v>
      </c>
      <c r="B46" s="13"/>
      <c r="C46" s="14"/>
      <c r="D46" s="12" t="s">
        <v>67</v>
      </c>
      <c r="E46" s="13"/>
      <c r="F46" s="13"/>
      <c r="G46" s="13"/>
      <c r="H46" s="14"/>
    </row>
    <row r="47" spans="1:8" s="4" customFormat="1" ht="20.25" customHeight="1">
      <c r="A47" s="12" t="s">
        <v>7</v>
      </c>
      <c r="B47" s="13"/>
      <c r="C47" s="14"/>
      <c r="D47" s="12" t="s">
        <v>68</v>
      </c>
      <c r="E47" s="13"/>
      <c r="F47" s="13"/>
      <c r="G47" s="13"/>
      <c r="H47" s="14"/>
    </row>
    <row r="48" spans="1:8" s="4" customFormat="1" ht="20.25" customHeight="1">
      <c r="A48" s="12" t="s">
        <v>21</v>
      </c>
      <c r="B48" s="13"/>
      <c r="C48" s="14"/>
      <c r="D48" s="28" t="s">
        <v>88</v>
      </c>
      <c r="E48" s="29"/>
      <c r="F48" s="29"/>
      <c r="G48" s="29"/>
      <c r="H48" s="30"/>
    </row>
    <row r="49" spans="1:8" s="4" customFormat="1" ht="20.25" customHeight="1">
      <c r="A49" s="12" t="s">
        <v>22</v>
      </c>
      <c r="B49" s="13"/>
      <c r="C49" s="14"/>
      <c r="D49" s="12" t="s">
        <v>64</v>
      </c>
      <c r="E49" s="13"/>
      <c r="F49" s="13"/>
      <c r="G49" s="13"/>
      <c r="H49" s="14"/>
    </row>
    <row r="50" spans="1:8" s="4" customFormat="1" ht="20.25" customHeight="1">
      <c r="A50" s="12" t="s">
        <v>6</v>
      </c>
      <c r="B50" s="13"/>
      <c r="C50" s="14"/>
      <c r="D50" s="12">
        <v>0</v>
      </c>
      <c r="E50" s="13"/>
      <c r="F50" s="13"/>
      <c r="G50" s="13"/>
      <c r="H50" s="14"/>
    </row>
    <row r="51" spans="1:8" s="4" customFormat="1" ht="20.25" customHeight="1">
      <c r="A51" s="12" t="s">
        <v>4</v>
      </c>
      <c r="B51" s="13"/>
      <c r="C51" s="14"/>
      <c r="D51" s="12" t="s">
        <v>26</v>
      </c>
      <c r="E51" s="13"/>
      <c r="F51" s="13"/>
      <c r="G51" s="13"/>
      <c r="H51" s="14"/>
    </row>
    <row r="52" spans="1:8" s="4" customFormat="1" ht="20.25" customHeight="1">
      <c r="A52" s="12" t="s">
        <v>3</v>
      </c>
      <c r="B52" s="13"/>
      <c r="C52" s="14"/>
      <c r="D52" s="12">
        <v>0</v>
      </c>
      <c r="E52" s="13"/>
      <c r="F52" s="13"/>
      <c r="G52" s="13"/>
      <c r="H52" s="14"/>
    </row>
    <row r="53" spans="1:8" s="4" customFormat="1" ht="20.25" customHeight="1">
      <c r="A53" s="12" t="s">
        <v>8</v>
      </c>
      <c r="B53" s="13"/>
      <c r="C53" s="13"/>
      <c r="D53" s="13"/>
      <c r="E53" s="13"/>
      <c r="F53" s="13"/>
      <c r="G53" s="13"/>
      <c r="H53" s="14"/>
    </row>
    <row r="54" spans="1:8" s="4" customFormat="1" ht="20.25" customHeight="1">
      <c r="A54" s="15"/>
      <c r="B54" s="16"/>
      <c r="C54" s="17"/>
      <c r="D54" s="7" t="s">
        <v>27</v>
      </c>
      <c r="E54" s="7" t="s">
        <v>28</v>
      </c>
      <c r="F54" s="7" t="s">
        <v>29</v>
      </c>
      <c r="G54" s="7" t="s">
        <v>30</v>
      </c>
      <c r="H54" s="7" t="s">
        <v>31</v>
      </c>
    </row>
    <row r="55" spans="1:8" s="4" customFormat="1" ht="20.25" customHeight="1">
      <c r="A55" s="12" t="s">
        <v>4</v>
      </c>
      <c r="B55" s="13"/>
      <c r="C55" s="14"/>
      <c r="D55" s="7" t="s">
        <v>26</v>
      </c>
      <c r="E55" s="7">
        <v>0</v>
      </c>
      <c r="F55" s="7">
        <v>0</v>
      </c>
      <c r="G55" s="7">
        <v>0</v>
      </c>
      <c r="H55" s="7">
        <v>0</v>
      </c>
    </row>
    <row r="56" spans="1:8" s="4" customFormat="1" ht="20.25" customHeight="1">
      <c r="A56" s="12" t="s">
        <v>3</v>
      </c>
      <c r="B56" s="13"/>
      <c r="C56" s="14"/>
      <c r="D56" s="7">
        <v>0</v>
      </c>
      <c r="E56" s="7">
        <v>0</v>
      </c>
      <c r="F56" s="7">
        <v>0</v>
      </c>
      <c r="G56" s="7">
        <v>0</v>
      </c>
      <c r="H56" s="7">
        <v>0</v>
      </c>
    </row>
    <row r="57" spans="1:8" s="4" customFormat="1" ht="20.25" customHeight="1">
      <c r="A57" s="12"/>
      <c r="B57" s="13"/>
      <c r="C57" s="13"/>
      <c r="D57" s="13"/>
      <c r="E57" s="13"/>
      <c r="F57" s="13"/>
      <c r="G57" s="13"/>
      <c r="H57" s="14"/>
    </row>
    <row r="58" spans="1:8" s="4" customFormat="1" ht="20.25" customHeight="1">
      <c r="A58" s="12" t="s">
        <v>9</v>
      </c>
      <c r="B58" s="13"/>
      <c r="C58" s="14"/>
      <c r="D58" s="12" t="s">
        <v>65</v>
      </c>
      <c r="E58" s="13"/>
      <c r="F58" s="13"/>
      <c r="G58" s="13"/>
      <c r="H58" s="14"/>
    </row>
    <row r="59" spans="1:8" s="4" customFormat="1" ht="20.25" customHeight="1">
      <c r="A59" s="12" t="s">
        <v>87</v>
      </c>
      <c r="B59" s="13"/>
      <c r="C59" s="13"/>
      <c r="D59" s="13"/>
      <c r="E59" s="13"/>
      <c r="F59" s="13"/>
      <c r="G59" s="13"/>
      <c r="H59" s="14"/>
    </row>
    <row r="60" spans="1:8" s="4" customFormat="1" ht="20.25" customHeight="1">
      <c r="A60" s="7" t="s">
        <v>69</v>
      </c>
      <c r="B60" s="3">
        <f>7681.21/20</f>
        <v>384.06049999999999</v>
      </c>
      <c r="C60" s="7" t="s">
        <v>75</v>
      </c>
      <c r="D60" s="7">
        <f>7681.21/20</f>
        <v>384.06049999999999</v>
      </c>
      <c r="E60" s="7" t="s">
        <v>83</v>
      </c>
      <c r="F60" s="7">
        <f>7681.21/20</f>
        <v>384.06049999999999</v>
      </c>
      <c r="G60" s="3"/>
      <c r="H60" s="3"/>
    </row>
    <row r="61" spans="1:8" s="4" customFormat="1" ht="20.25" customHeight="1">
      <c r="A61" s="7" t="s">
        <v>29</v>
      </c>
      <c r="B61" s="7">
        <f t="shared" ref="B61:F67" si="1">7681.21/20</f>
        <v>384.06049999999999</v>
      </c>
      <c r="C61" s="7" t="s">
        <v>76</v>
      </c>
      <c r="D61" s="7">
        <f t="shared" si="1"/>
        <v>384.06049999999999</v>
      </c>
      <c r="E61" s="7" t="s">
        <v>84</v>
      </c>
      <c r="F61" s="7">
        <f t="shared" si="1"/>
        <v>384.06049999999999</v>
      </c>
      <c r="G61" s="3"/>
      <c r="H61" s="3"/>
    </row>
    <row r="62" spans="1:8" s="4" customFormat="1" ht="20.25" customHeight="1">
      <c r="A62" s="7" t="s">
        <v>30</v>
      </c>
      <c r="B62" s="7">
        <f t="shared" si="1"/>
        <v>384.06049999999999</v>
      </c>
      <c r="C62" s="7" t="s">
        <v>77</v>
      </c>
      <c r="D62" s="7">
        <f t="shared" si="1"/>
        <v>384.06049999999999</v>
      </c>
      <c r="E62" s="7" t="s">
        <v>85</v>
      </c>
      <c r="F62" s="7">
        <f t="shared" si="1"/>
        <v>384.06049999999999</v>
      </c>
      <c r="G62" s="3"/>
      <c r="H62" s="3"/>
    </row>
    <row r="63" spans="1:8" s="4" customFormat="1" ht="20.25" customHeight="1">
      <c r="A63" s="7" t="s">
        <v>70</v>
      </c>
      <c r="B63" s="7">
        <f t="shared" si="1"/>
        <v>384.06049999999999</v>
      </c>
      <c r="C63" s="7" t="s">
        <v>78</v>
      </c>
      <c r="D63" s="7">
        <f t="shared" si="1"/>
        <v>384.06049999999999</v>
      </c>
      <c r="E63" s="7" t="s">
        <v>86</v>
      </c>
      <c r="F63" s="7">
        <f t="shared" si="1"/>
        <v>384.06049999999999</v>
      </c>
      <c r="G63" s="3"/>
      <c r="H63" s="3"/>
    </row>
    <row r="64" spans="1:8" s="4" customFormat="1" ht="20.25" customHeight="1">
      <c r="A64" s="7" t="s">
        <v>71</v>
      </c>
      <c r="B64" s="7">
        <f t="shared" si="1"/>
        <v>384.06049999999999</v>
      </c>
      <c r="C64" s="7" t="s">
        <v>79</v>
      </c>
      <c r="D64" s="7">
        <f t="shared" si="1"/>
        <v>384.06049999999999</v>
      </c>
      <c r="E64" s="7"/>
      <c r="F64" s="7"/>
      <c r="G64" s="3"/>
      <c r="H64" s="3"/>
    </row>
    <row r="65" spans="1:8" s="4" customFormat="1" ht="20.25" customHeight="1">
      <c r="A65" s="7" t="s">
        <v>72</v>
      </c>
      <c r="B65" s="7">
        <f t="shared" si="1"/>
        <v>384.06049999999999</v>
      </c>
      <c r="C65" s="7" t="s">
        <v>80</v>
      </c>
      <c r="D65" s="7">
        <f t="shared" si="1"/>
        <v>384.06049999999999</v>
      </c>
      <c r="E65" s="3"/>
      <c r="F65" s="7"/>
      <c r="G65" s="3"/>
      <c r="H65" s="3"/>
    </row>
    <row r="66" spans="1:8" s="4" customFormat="1" ht="20.25" customHeight="1">
      <c r="A66" s="7" t="s">
        <v>73</v>
      </c>
      <c r="B66" s="7">
        <f t="shared" si="1"/>
        <v>384.06049999999999</v>
      </c>
      <c r="C66" s="7" t="s">
        <v>81</v>
      </c>
      <c r="D66" s="7">
        <f t="shared" si="1"/>
        <v>384.06049999999999</v>
      </c>
      <c r="E66" s="3"/>
      <c r="F66" s="7"/>
      <c r="G66" s="3"/>
      <c r="H66" s="3"/>
    </row>
    <row r="67" spans="1:8" s="4" customFormat="1" ht="20.25" customHeight="1">
      <c r="A67" s="7" t="s">
        <v>74</v>
      </c>
      <c r="B67" s="7">
        <f t="shared" si="1"/>
        <v>384.06049999999999</v>
      </c>
      <c r="C67" s="7" t="s">
        <v>82</v>
      </c>
      <c r="D67" s="7">
        <f t="shared" si="1"/>
        <v>384.06049999999999</v>
      </c>
      <c r="E67" s="3"/>
      <c r="F67" s="7"/>
      <c r="G67" s="3"/>
      <c r="H67" s="3"/>
    </row>
    <row r="68" spans="1:8" s="4" customFormat="1" ht="20.25" customHeight="1">
      <c r="A68" s="10" t="s">
        <v>10</v>
      </c>
      <c r="B68" s="11"/>
      <c r="C68" s="11"/>
      <c r="D68" s="11"/>
      <c r="E68" s="11"/>
      <c r="F68" s="11" t="s">
        <v>64</v>
      </c>
      <c r="G68" s="11"/>
      <c r="H68" s="11"/>
    </row>
    <row r="69" spans="1:8" s="4" customFormat="1" ht="20.25" customHeight="1">
      <c r="A69" s="10" t="s">
        <v>11</v>
      </c>
      <c r="B69" s="11"/>
      <c r="C69" s="11"/>
      <c r="D69" s="11"/>
      <c r="E69" s="11"/>
      <c r="F69" s="11" t="s">
        <v>25</v>
      </c>
      <c r="G69" s="11"/>
      <c r="H69" s="11"/>
    </row>
    <row r="70" spans="1:8" s="4" customFormat="1" ht="20.25" customHeight="1">
      <c r="A70" s="10" t="s">
        <v>12</v>
      </c>
      <c r="B70" s="11"/>
      <c r="C70" s="11"/>
      <c r="D70" s="11"/>
      <c r="E70" s="11"/>
      <c r="F70" s="11" t="s">
        <v>26</v>
      </c>
      <c r="G70" s="11"/>
      <c r="H70" s="11"/>
    </row>
    <row r="71" spans="1:8" s="4" customFormat="1" ht="20.25" customHeight="1">
      <c r="A71" s="10" t="s">
        <v>13</v>
      </c>
      <c r="B71" s="11"/>
      <c r="C71" s="11"/>
      <c r="D71" s="11"/>
      <c r="E71" s="11"/>
      <c r="F71" s="11" t="s">
        <v>25</v>
      </c>
      <c r="G71" s="11"/>
      <c r="H71" s="11"/>
    </row>
    <row r="72" spans="1:8" s="4" customFormat="1" ht="20.25" customHeight="1">
      <c r="A72" s="10" t="s">
        <v>14</v>
      </c>
      <c r="B72" s="11"/>
      <c r="C72" s="11"/>
      <c r="D72" s="11"/>
      <c r="E72" s="11"/>
      <c r="F72" s="11" t="s">
        <v>26</v>
      </c>
      <c r="G72" s="11"/>
      <c r="H72" s="11"/>
    </row>
    <row r="73" spans="1:8" s="4" customFormat="1" ht="20.25" customHeight="1"/>
    <row r="74" spans="1:8" s="4" customFormat="1" ht="20.25" customHeight="1"/>
    <row r="75" spans="1:8" s="4" customFormat="1" ht="20.25" customHeight="1"/>
    <row r="76" spans="1:8" s="4" customFormat="1" ht="20.25" customHeight="1"/>
    <row r="77" spans="1:8" s="4" customFormat="1" ht="20.25" customHeight="1"/>
    <row r="78" spans="1:8" s="4" customFormat="1" ht="12.75"/>
    <row r="79" spans="1:8" s="4" customFormat="1" ht="12.75"/>
    <row r="80" spans="1:8" s="4" customFormat="1" ht="12.75"/>
    <row r="81" s="4" customFormat="1" ht="12.75"/>
    <row r="82" s="4" customFormat="1" ht="12.75"/>
    <row r="83" s="4" customFormat="1" ht="12.75"/>
    <row r="84" s="4" customFormat="1" ht="12.75"/>
    <row r="85" s="4" customFormat="1" ht="12.75"/>
    <row r="86" s="4" customFormat="1" ht="12.75"/>
    <row r="87" s="4" customFormat="1" ht="12.75"/>
    <row r="88" s="4" customFormat="1" ht="12.75"/>
    <row r="89" s="4" customFormat="1" ht="12.75"/>
    <row r="90" s="4" customFormat="1" ht="12.75"/>
    <row r="91" s="4" customFormat="1" ht="12.75"/>
    <row r="92" s="4" customFormat="1" ht="12.75"/>
    <row r="93" s="4" customFormat="1" ht="12.75"/>
    <row r="94" s="4" customFormat="1" ht="12.75"/>
    <row r="95" s="4" customFormat="1" ht="12.75"/>
    <row r="96" s="4" customFormat="1" ht="12.75"/>
    <row r="97" s="4" customFormat="1" ht="12.75"/>
    <row r="98" s="4" customFormat="1" ht="12.75"/>
  </sheetData>
  <mergeCells count="97">
    <mergeCell ref="A71:E71"/>
    <mergeCell ref="F71:H71"/>
    <mergeCell ref="A72:E72"/>
    <mergeCell ref="F72:H72"/>
    <mergeCell ref="A68:E68"/>
    <mergeCell ref="F68:H68"/>
    <mergeCell ref="A69:E69"/>
    <mergeCell ref="F69:H69"/>
    <mergeCell ref="A70:E70"/>
    <mergeCell ref="F70:H70"/>
    <mergeCell ref="A56:C56"/>
    <mergeCell ref="A57:H57"/>
    <mergeCell ref="A44:H44"/>
    <mergeCell ref="A58:C58"/>
    <mergeCell ref="D58:H58"/>
    <mergeCell ref="A59:H59"/>
    <mergeCell ref="A54:C54"/>
    <mergeCell ref="A53:H53"/>
    <mergeCell ref="A55:C55"/>
    <mergeCell ref="A50:C50"/>
    <mergeCell ref="D50:H50"/>
    <mergeCell ref="A51:C51"/>
    <mergeCell ref="D51:H51"/>
    <mergeCell ref="A52:C52"/>
    <mergeCell ref="D52:H52"/>
    <mergeCell ref="A47:C47"/>
    <mergeCell ref="D47:H47"/>
    <mergeCell ref="A48:C48"/>
    <mergeCell ref="D48:H48"/>
    <mergeCell ref="A49:C49"/>
    <mergeCell ref="D49:H49"/>
    <mergeCell ref="A42:H42"/>
    <mergeCell ref="A43:H43"/>
    <mergeCell ref="A45:C45"/>
    <mergeCell ref="D45:H45"/>
    <mergeCell ref="A46:C46"/>
    <mergeCell ref="D46:H46"/>
    <mergeCell ref="A3:C3"/>
    <mergeCell ref="D3:E3"/>
    <mergeCell ref="F3:G3"/>
    <mergeCell ref="A4:C4"/>
    <mergeCell ref="D4:E4"/>
    <mergeCell ref="F4:G4"/>
    <mergeCell ref="A5:C5"/>
    <mergeCell ref="D5:E5"/>
    <mergeCell ref="F5:G5"/>
    <mergeCell ref="A10:C10"/>
    <mergeCell ref="A9:C9"/>
    <mergeCell ref="A8:C8"/>
    <mergeCell ref="A6:H6"/>
    <mergeCell ref="B12:C12"/>
    <mergeCell ref="D12:E12"/>
    <mergeCell ref="F12:G12"/>
    <mergeCell ref="B13:C13"/>
    <mergeCell ref="A2:H2"/>
    <mergeCell ref="A1:H1"/>
    <mergeCell ref="A11:C11"/>
    <mergeCell ref="A7:C7"/>
    <mergeCell ref="D10:H10"/>
    <mergeCell ref="D11:H11"/>
    <mergeCell ref="D9:E9"/>
    <mergeCell ref="F9:G9"/>
    <mergeCell ref="D7:E7"/>
    <mergeCell ref="F7:G7"/>
    <mergeCell ref="D8:E8"/>
    <mergeCell ref="F8:G8"/>
    <mergeCell ref="D13:E13"/>
    <mergeCell ref="F13:G13"/>
    <mergeCell ref="D18:H18"/>
    <mergeCell ref="D19:H19"/>
    <mergeCell ref="A14:H14"/>
    <mergeCell ref="A24:H24"/>
    <mergeCell ref="A23:C23"/>
    <mergeCell ref="A22:C22"/>
    <mergeCell ref="A35:E35"/>
    <mergeCell ref="A36:E36"/>
    <mergeCell ref="A37:E37"/>
    <mergeCell ref="A21:C21"/>
    <mergeCell ref="A20:H20"/>
    <mergeCell ref="A15:C15"/>
    <mergeCell ref="A16:C16"/>
    <mergeCell ref="A17:C17"/>
    <mergeCell ref="A18:C18"/>
    <mergeCell ref="A19:C19"/>
    <mergeCell ref="D15:H15"/>
    <mergeCell ref="D16:H16"/>
    <mergeCell ref="D17:H17"/>
    <mergeCell ref="A38:E38"/>
    <mergeCell ref="A39:E39"/>
    <mergeCell ref="F35:H35"/>
    <mergeCell ref="F36:H36"/>
    <mergeCell ref="F37:H37"/>
    <mergeCell ref="F38:H38"/>
    <mergeCell ref="F39:H39"/>
    <mergeCell ref="A26:H26"/>
    <mergeCell ref="A25:C25"/>
    <mergeCell ref="D25:H25"/>
  </mergeCells>
  <phoneticPr fontId="1" type="noConversion"/>
  <pageMargins left="0.51" right="0.17" top="0.43" bottom="0.33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2019-10-08T09:16:06Z</dcterms:modified>
</cp:coreProperties>
</file>