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comments1.xml><?xml version="1.0" encoding="utf-8"?>
<comments xmlns="http://schemas.openxmlformats.org/spreadsheetml/2006/main">
  <authors>
    <author>车璐瑜</author>
    <author>作者</author>
  </authors>
  <commentList>
    <comment ref="H7" authorId="0">
      <text>
        <r>
          <rPr>
            <sz val="9"/>
            <rFont val="宋体"/>
            <charset val="134"/>
          </rPr>
          <t>取自市财局说明的省厅下发数据（2020年）</t>
        </r>
      </text>
    </comment>
    <comment ref="D13" authorId="1">
      <text>
        <r>
          <rPr>
            <b/>
            <sz val="9"/>
            <rFont val="Tahoma"/>
            <charset val="134"/>
          </rPr>
          <t>4</t>
        </r>
        <r>
          <rPr>
            <b/>
            <sz val="9"/>
            <rFont val="宋体"/>
            <charset val="134"/>
          </rPr>
          <t>个项目与其总收益
（取数自</t>
        </r>
        <r>
          <rPr>
            <b/>
            <sz val="9"/>
            <rFont val="Tahoma"/>
            <charset val="134"/>
          </rPr>
          <t>615</t>
        </r>
        <r>
          <rPr>
            <b/>
            <sz val="9"/>
            <rFont val="宋体"/>
            <charset val="134"/>
          </rPr>
          <t>湛江市</t>
        </r>
        <r>
          <rPr>
            <b/>
            <sz val="9"/>
            <rFont val="Tahoma"/>
            <charset val="134"/>
          </rPr>
          <t>-5</t>
        </r>
        <r>
          <rPr>
            <b/>
            <sz val="9"/>
            <rFont val="宋体"/>
            <charset val="134"/>
          </rPr>
          <t>月专项债项目信息（用于发行信息披露）</t>
        </r>
      </text>
    </comment>
  </commentList>
</comments>
</file>

<file path=xl/sharedStrings.xml><?xml version="1.0" encoding="utf-8"?>
<sst xmlns="http://schemas.openxmlformats.org/spreadsheetml/2006/main" count="102" uniqueCount="74">
  <si>
    <t>2020年广东省民生服务专项债券（四期）--2020年广东省政府专项债券（五十四期）概要信息</t>
  </si>
  <si>
    <t>一、债券基本信息</t>
  </si>
  <si>
    <t>债券代码</t>
  </si>
  <si>
    <t>104813</t>
  </si>
  <si>
    <t>债券类型</t>
  </si>
  <si>
    <t>专项债券</t>
  </si>
  <si>
    <t>计划发行额</t>
  </si>
  <si>
    <t>6000万元</t>
  </si>
  <si>
    <t>债券期限</t>
  </si>
  <si>
    <t>10年</t>
  </si>
  <si>
    <t>信用评级结果</t>
  </si>
  <si>
    <t>还本方式</t>
  </si>
  <si>
    <t>对应项目专项收入还本</t>
  </si>
  <si>
    <t>二、本地区政府债务余额、专项债券对应的政府性基金和专项收入信息</t>
  </si>
  <si>
    <t>政府债务余额</t>
  </si>
  <si>
    <t>平均剩余期限</t>
  </si>
  <si>
    <t>5.7年</t>
  </si>
  <si>
    <t>一般债务余额</t>
  </si>
  <si>
    <t>4.7年</t>
  </si>
  <si>
    <t>专项债务余额</t>
  </si>
  <si>
    <t>6.7年</t>
  </si>
  <si>
    <t>对应的政府性基金收入科目</t>
  </si>
  <si>
    <t>专项债券对应项目专项收入科目</t>
  </si>
  <si>
    <t>对应的政府性基金收入</t>
  </si>
  <si>
    <t>专项债券对应项目专项收入</t>
  </si>
  <si>
    <t>以该政府性基金为还款来源的其他专项债券余额</t>
  </si>
  <si>
    <t>以该专项收入为还款来源的其他专项债券余额</t>
  </si>
  <si>
    <t>2021-2029年</t>
  </si>
  <si>
    <t>20xx年</t>
  </si>
  <si>
    <t>三、项目总体信息</t>
  </si>
  <si>
    <t>对应项目数量</t>
  </si>
  <si>
    <t>所有项目总投资</t>
  </si>
  <si>
    <t>11304万元</t>
  </si>
  <si>
    <t>其中：不含专项债券的项目资本金</t>
  </si>
  <si>
    <t>5304万元</t>
  </si>
  <si>
    <t>专项债券融资</t>
  </si>
  <si>
    <t>其他债务融资</t>
  </si>
  <si>
    <t>所有项目分年融资计划</t>
  </si>
  <si>
    <t>2020年</t>
  </si>
  <si>
    <t>2021年</t>
  </si>
  <si>
    <t>2022年</t>
  </si>
  <si>
    <t>2023年</t>
  </si>
  <si>
    <t>2024年及以后年度</t>
  </si>
  <si>
    <t>所有项目预期总收益</t>
  </si>
  <si>
    <t>所有项目分年预期收益（万元）</t>
  </si>
  <si>
    <t>2029年</t>
  </si>
  <si>
    <t>2024年</t>
  </si>
  <si>
    <t>2025年</t>
  </si>
  <si>
    <t>2026年</t>
  </si>
  <si>
    <t>2027年</t>
  </si>
  <si>
    <t>2028年</t>
  </si>
  <si>
    <t>所有项目预期总收益/所有项目总投资</t>
  </si>
  <si>
    <t>所有项目预期总收益/所有项目总债务融资本息</t>
  </si>
  <si>
    <t>所有项目预期总收益/所有项目总债务融资本金</t>
  </si>
  <si>
    <t>所有项目预期总收益/所有项目总地方债券融资本息</t>
  </si>
  <si>
    <t>所有项目预期总收益/所有项目总地方债券融资本金</t>
  </si>
  <si>
    <t>四、项目详细信息</t>
  </si>
  <si>
    <t>项目1</t>
  </si>
  <si>
    <t>项目名称</t>
  </si>
  <si>
    <t>霞山区图书馆、博物馆及街道党群服务中心、镇街和社区综合文化站（中心）</t>
  </si>
  <si>
    <t>项目简要描述</t>
  </si>
  <si>
    <t>项目建设期</t>
  </si>
  <si>
    <r>
      <rPr>
        <u/>
        <sz val="10.5"/>
        <color theme="1"/>
        <rFont val="宋体"/>
        <charset val="134"/>
        <scheme val="minor"/>
      </rPr>
      <t xml:space="preserve"> 2020 </t>
    </r>
    <r>
      <rPr>
        <sz val="10.5"/>
        <color theme="1"/>
        <rFont val="宋体"/>
        <charset val="134"/>
        <scheme val="minor"/>
      </rPr>
      <t>年至</t>
    </r>
    <r>
      <rPr>
        <u/>
        <sz val="10.5"/>
        <color theme="1"/>
        <rFont val="宋体"/>
        <charset val="134"/>
        <scheme val="minor"/>
      </rPr>
      <t xml:space="preserve"> 2020 </t>
    </r>
    <r>
      <rPr>
        <sz val="10.5"/>
        <color theme="1"/>
        <rFont val="宋体"/>
        <charset val="134"/>
        <scheme val="minor"/>
      </rPr>
      <t>年</t>
    </r>
  </si>
  <si>
    <t>项目运营期</t>
  </si>
  <si>
    <r>
      <rPr>
        <u/>
        <sz val="10.5"/>
        <color theme="1"/>
        <rFont val="宋体"/>
        <charset val="134"/>
        <scheme val="minor"/>
      </rPr>
      <t xml:space="preserve"> 2021 </t>
    </r>
    <r>
      <rPr>
        <sz val="10.5"/>
        <color theme="1"/>
        <rFont val="宋体"/>
        <charset val="134"/>
        <scheme val="minor"/>
      </rPr>
      <t>年至</t>
    </r>
    <r>
      <rPr>
        <u/>
        <sz val="10.5"/>
        <color theme="1"/>
        <rFont val="宋体"/>
        <charset val="134"/>
        <scheme val="minor"/>
      </rPr>
      <t xml:space="preserve"> 2029 </t>
    </r>
    <r>
      <rPr>
        <sz val="10.5"/>
        <color theme="1"/>
        <rFont val="宋体"/>
        <charset val="134"/>
        <scheme val="minor"/>
      </rPr>
      <t>年</t>
    </r>
  </si>
  <si>
    <t>项目总投资</t>
  </si>
  <si>
    <t>项目分年融资计划</t>
  </si>
  <si>
    <t>项目预期总收益</t>
  </si>
  <si>
    <t>项目分年预期收益（万元）</t>
  </si>
  <si>
    <t>所有专项预期总收益/所有专项总投资</t>
  </si>
  <si>
    <t>所有专项预期总收益/所有专项总债务融资本息</t>
  </si>
  <si>
    <t>所有专项预期总收益/所有专项总债务融资本金</t>
  </si>
  <si>
    <t>所有专项预期总收益/所有专项总地方债券融资本息</t>
  </si>
  <si>
    <t>所有专项预期总收益/所有专项总地方债券融资本金</t>
  </si>
</sst>
</file>

<file path=xl/styles.xml><?xml version="1.0" encoding="utf-8"?>
<styleSheet xmlns="http://schemas.openxmlformats.org/spreadsheetml/2006/main">
  <numFmts count="6">
    <numFmt numFmtId="176" formatCode="#,##0.00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7" formatCode="0.00_ "/>
  </numFmts>
  <fonts count="28">
    <font>
      <sz val="11"/>
      <color theme="1"/>
      <name val="宋体"/>
      <charset val="134"/>
      <scheme val="minor"/>
    </font>
    <font>
      <b/>
      <sz val="10.5"/>
      <color theme="1"/>
      <name val="宋体"/>
      <charset val="134"/>
      <scheme val="minor"/>
    </font>
    <font>
      <sz val="10.5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0.5"/>
      <name val="宋体"/>
      <charset val="134"/>
      <scheme val="minor"/>
    </font>
    <font>
      <u/>
      <sz val="10.5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9"/>
      <name val="宋体"/>
      <charset val="134"/>
    </font>
    <font>
      <b/>
      <sz val="9"/>
      <name val="Tahoma"/>
      <charset val="134"/>
    </font>
    <font>
      <b/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7" fillId="3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3" borderId="14" applyNumberFormat="0" applyFont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23" fillId="18" borderId="18" applyNumberFormat="0" applyAlignment="0" applyProtection="0">
      <alignment vertical="center"/>
    </xf>
    <xf numFmtId="0" fontId="16" fillId="18" borderId="12" applyNumberFormat="0" applyAlignment="0" applyProtection="0">
      <alignment vertical="center"/>
    </xf>
    <xf numFmtId="0" fontId="24" fillId="26" borderId="19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4" fillId="0" borderId="5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77" fontId="2" fillId="0" borderId="5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176" fontId="2" fillId="0" borderId="5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4"/>
  <sheetViews>
    <sheetView tabSelected="1" zoomScale="110" zoomScaleNormal="110" workbookViewId="0">
      <selection activeCell="D47" sqref="D47:H47"/>
    </sheetView>
  </sheetViews>
  <sheetFormatPr defaultColWidth="9" defaultRowHeight="13.5" outlineLevelCol="7"/>
  <cols>
    <col min="1" max="3" width="10.125" style="3" customWidth="1"/>
    <col min="4" max="7" width="11.375" style="3" customWidth="1"/>
    <col min="8" max="8" width="19.875" style="3" customWidth="1"/>
    <col min="9" max="16384" width="9" style="3"/>
  </cols>
  <sheetData>
    <row r="1" ht="35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" customHeight="1" spans="1:8">
      <c r="A2" s="5" t="s">
        <v>1</v>
      </c>
      <c r="B2" s="5"/>
      <c r="C2" s="5"/>
      <c r="D2" s="5"/>
      <c r="E2" s="5"/>
      <c r="F2" s="5"/>
      <c r="G2" s="5"/>
      <c r="H2" s="5"/>
    </row>
    <row r="3" s="2" customFormat="1" ht="18" customHeight="1" spans="1:8">
      <c r="A3" s="6" t="s">
        <v>2</v>
      </c>
      <c r="B3" s="7"/>
      <c r="C3" s="8"/>
      <c r="D3" s="6" t="s">
        <v>3</v>
      </c>
      <c r="E3" s="8"/>
      <c r="F3" s="6" t="s">
        <v>4</v>
      </c>
      <c r="G3" s="8"/>
      <c r="H3" s="9" t="s">
        <v>5</v>
      </c>
    </row>
    <row r="4" s="2" customFormat="1" ht="18" customHeight="1" spans="1:8">
      <c r="A4" s="6" t="s">
        <v>6</v>
      </c>
      <c r="B4" s="7"/>
      <c r="C4" s="8"/>
      <c r="D4" s="6" t="s">
        <v>7</v>
      </c>
      <c r="E4" s="8"/>
      <c r="F4" s="6" t="s">
        <v>8</v>
      </c>
      <c r="G4" s="8"/>
      <c r="H4" s="9" t="s">
        <v>9</v>
      </c>
    </row>
    <row r="5" s="2" customFormat="1" ht="18" customHeight="1" spans="1:8">
      <c r="A5" s="6" t="s">
        <v>10</v>
      </c>
      <c r="B5" s="7"/>
      <c r="C5" s="8"/>
      <c r="D5" s="10"/>
      <c r="E5" s="11"/>
      <c r="F5" s="6" t="s">
        <v>11</v>
      </c>
      <c r="G5" s="8"/>
      <c r="H5" s="9" t="s">
        <v>12</v>
      </c>
    </row>
    <row r="6" s="1" customFormat="1" ht="21" customHeight="1" spans="1:8">
      <c r="A6" s="12" t="s">
        <v>13</v>
      </c>
      <c r="B6" s="12"/>
      <c r="C6" s="12"/>
      <c r="D6" s="12"/>
      <c r="E6" s="12"/>
      <c r="F6" s="12"/>
      <c r="G6" s="12"/>
      <c r="H6" s="12"/>
    </row>
    <row r="7" s="2" customFormat="1" ht="18" customHeight="1" spans="1:8">
      <c r="A7" s="6" t="s">
        <v>14</v>
      </c>
      <c r="B7" s="7"/>
      <c r="C7" s="8"/>
      <c r="D7" s="6">
        <v>50649.3</v>
      </c>
      <c r="E7" s="8"/>
      <c r="F7" s="6" t="s">
        <v>15</v>
      </c>
      <c r="G7" s="8"/>
      <c r="H7" s="13" t="s">
        <v>16</v>
      </c>
    </row>
    <row r="8" s="2" customFormat="1" ht="18" customHeight="1" spans="1:8">
      <c r="A8" s="6" t="s">
        <v>17</v>
      </c>
      <c r="B8" s="7"/>
      <c r="C8" s="8"/>
      <c r="D8" s="6">
        <v>17149.3</v>
      </c>
      <c r="E8" s="8"/>
      <c r="F8" s="6" t="s">
        <v>15</v>
      </c>
      <c r="G8" s="8"/>
      <c r="H8" s="13" t="s">
        <v>18</v>
      </c>
    </row>
    <row r="9" s="2" customFormat="1" ht="18" customHeight="1" spans="1:8">
      <c r="A9" s="6" t="s">
        <v>19</v>
      </c>
      <c r="B9" s="7"/>
      <c r="C9" s="8"/>
      <c r="D9" s="6">
        <v>33500</v>
      </c>
      <c r="E9" s="8"/>
      <c r="F9" s="6" t="s">
        <v>15</v>
      </c>
      <c r="G9" s="8"/>
      <c r="H9" s="13" t="s">
        <v>20</v>
      </c>
    </row>
    <row r="10" s="2" customFormat="1" ht="18" customHeight="1" spans="1:8">
      <c r="A10" s="6" t="s">
        <v>21</v>
      </c>
      <c r="B10" s="7"/>
      <c r="C10" s="8"/>
      <c r="D10" s="6"/>
      <c r="E10" s="7"/>
      <c r="F10" s="7"/>
      <c r="G10" s="7"/>
      <c r="H10" s="8"/>
    </row>
    <row r="11" s="2" customFormat="1" ht="18" customHeight="1" spans="1:8">
      <c r="A11" s="6" t="s">
        <v>22</v>
      </c>
      <c r="B11" s="7"/>
      <c r="C11" s="8"/>
      <c r="D11" s="14"/>
      <c r="E11" s="15"/>
      <c r="F11" s="15"/>
      <c r="G11" s="15"/>
      <c r="H11" s="16"/>
    </row>
    <row r="12" s="2" customFormat="1" ht="33.75" customHeight="1" spans="1:8">
      <c r="A12" s="17"/>
      <c r="B12" s="6" t="s">
        <v>23</v>
      </c>
      <c r="C12" s="8"/>
      <c r="D12" s="6" t="s">
        <v>24</v>
      </c>
      <c r="E12" s="8"/>
      <c r="F12" s="18" t="s">
        <v>25</v>
      </c>
      <c r="G12" s="19"/>
      <c r="H12" s="20" t="s">
        <v>26</v>
      </c>
    </row>
    <row r="13" s="2" customFormat="1" ht="18" customHeight="1" spans="1:8">
      <c r="A13" s="9" t="s">
        <v>27</v>
      </c>
      <c r="B13" s="6"/>
      <c r="C13" s="8"/>
      <c r="D13" s="14" t="str">
        <f>D26</f>
        <v>10082.7万元</v>
      </c>
      <c r="E13" s="16"/>
      <c r="F13" s="14"/>
      <c r="G13" s="16"/>
      <c r="H13" s="21" t="str">
        <f>D4</f>
        <v>6000万元</v>
      </c>
    </row>
    <row r="14" s="2" customFormat="1" ht="18" customHeight="1" spans="1:8">
      <c r="A14" s="9" t="s">
        <v>28</v>
      </c>
      <c r="B14" s="6"/>
      <c r="C14" s="8"/>
      <c r="D14" s="6"/>
      <c r="E14" s="8"/>
      <c r="F14" s="6"/>
      <c r="G14" s="8"/>
      <c r="H14" s="9"/>
    </row>
    <row r="15" s="1" customFormat="1" ht="21" customHeight="1" spans="1:8">
      <c r="A15" s="22" t="s">
        <v>29</v>
      </c>
      <c r="B15" s="22"/>
      <c r="C15" s="22"/>
      <c r="D15" s="22"/>
      <c r="E15" s="22"/>
      <c r="F15" s="22"/>
      <c r="G15" s="22"/>
      <c r="H15" s="22"/>
    </row>
    <row r="16" s="2" customFormat="1" ht="18" customHeight="1" spans="1:8">
      <c r="A16" s="23" t="s">
        <v>30</v>
      </c>
      <c r="B16" s="23"/>
      <c r="C16" s="23"/>
      <c r="D16" s="9">
        <v>1</v>
      </c>
      <c r="E16" s="9"/>
      <c r="F16" s="9"/>
      <c r="G16" s="9"/>
      <c r="H16" s="9"/>
    </row>
    <row r="17" s="2" customFormat="1" ht="18" customHeight="1" spans="1:8">
      <c r="A17" s="24" t="s">
        <v>31</v>
      </c>
      <c r="B17" s="25"/>
      <c r="C17" s="26"/>
      <c r="D17" s="27" t="s">
        <v>32</v>
      </c>
      <c r="E17" s="28"/>
      <c r="F17" s="28"/>
      <c r="G17" s="28"/>
      <c r="H17" s="29"/>
    </row>
    <row r="18" s="2" customFormat="1" ht="18" customHeight="1" spans="1:8">
      <c r="A18" s="6" t="s">
        <v>33</v>
      </c>
      <c r="B18" s="7"/>
      <c r="C18" s="8"/>
      <c r="D18" s="30" t="s">
        <v>34</v>
      </c>
      <c r="E18" s="31"/>
      <c r="F18" s="31"/>
      <c r="G18" s="31"/>
      <c r="H18" s="32"/>
    </row>
    <row r="19" s="2" customFormat="1" ht="18" customHeight="1" spans="1:8">
      <c r="A19" s="6" t="s">
        <v>35</v>
      </c>
      <c r="B19" s="7"/>
      <c r="C19" s="8"/>
      <c r="D19" s="6" t="str">
        <f>D4</f>
        <v>6000万元</v>
      </c>
      <c r="E19" s="7"/>
      <c r="F19" s="7"/>
      <c r="G19" s="7"/>
      <c r="H19" s="8"/>
    </row>
    <row r="20" s="2" customFormat="1" ht="18" customHeight="1" spans="1:8">
      <c r="A20" s="6" t="s">
        <v>36</v>
      </c>
      <c r="B20" s="7"/>
      <c r="C20" s="8"/>
      <c r="D20" s="6">
        <v>0</v>
      </c>
      <c r="E20" s="7"/>
      <c r="F20" s="7"/>
      <c r="G20" s="7"/>
      <c r="H20" s="8"/>
    </row>
    <row r="21" s="2" customFormat="1" ht="18" customHeight="1" spans="1:8">
      <c r="A21" s="6" t="s">
        <v>37</v>
      </c>
      <c r="B21" s="7"/>
      <c r="C21" s="7"/>
      <c r="D21" s="7"/>
      <c r="E21" s="7"/>
      <c r="F21" s="7"/>
      <c r="G21" s="7"/>
      <c r="H21" s="8"/>
    </row>
    <row r="22" s="2" customFormat="1" ht="18" customHeight="1" spans="1:8">
      <c r="A22" s="33"/>
      <c r="B22" s="34"/>
      <c r="C22" s="35"/>
      <c r="D22" s="9" t="s">
        <v>38</v>
      </c>
      <c r="E22" s="9" t="s">
        <v>39</v>
      </c>
      <c r="F22" s="9" t="s">
        <v>40</v>
      </c>
      <c r="G22" s="9" t="s">
        <v>41</v>
      </c>
      <c r="H22" s="9" t="s">
        <v>42</v>
      </c>
    </row>
    <row r="23" s="2" customFormat="1" ht="18" customHeight="1" spans="1:8">
      <c r="A23" s="6" t="s">
        <v>35</v>
      </c>
      <c r="B23" s="7"/>
      <c r="C23" s="8"/>
      <c r="D23" s="9" t="s">
        <v>7</v>
      </c>
      <c r="E23" s="9">
        <v>0</v>
      </c>
      <c r="F23" s="9">
        <v>0</v>
      </c>
      <c r="G23" s="9">
        <v>0</v>
      </c>
      <c r="H23" s="9">
        <v>0</v>
      </c>
    </row>
    <row r="24" s="2" customFormat="1" ht="18" customHeight="1" spans="1:8">
      <c r="A24" s="6" t="s">
        <v>36</v>
      </c>
      <c r="B24" s="7"/>
      <c r="C24" s="8"/>
      <c r="D24" s="9">
        <v>0</v>
      </c>
      <c r="E24" s="9">
        <v>0</v>
      </c>
      <c r="F24" s="9">
        <v>0</v>
      </c>
      <c r="G24" s="9">
        <v>0</v>
      </c>
      <c r="H24" s="9">
        <v>0</v>
      </c>
    </row>
    <row r="25" s="2" customFormat="1" ht="18" customHeight="1" spans="1:8">
      <c r="A25" s="6"/>
      <c r="B25" s="7"/>
      <c r="C25" s="7"/>
      <c r="D25" s="7"/>
      <c r="E25" s="7"/>
      <c r="F25" s="7"/>
      <c r="G25" s="7"/>
      <c r="H25" s="8"/>
    </row>
    <row r="26" s="2" customFormat="1" ht="18" customHeight="1" spans="1:8">
      <c r="A26" s="6" t="s">
        <v>43</v>
      </c>
      <c r="B26" s="7"/>
      <c r="C26" s="8"/>
      <c r="D26" s="6" t="str">
        <f>SUM(B28:B35,D28:D35,F28:F35,H28:H35)&amp;"万元"</f>
        <v>10082.7万元</v>
      </c>
      <c r="E26" s="7"/>
      <c r="F26" s="7"/>
      <c r="G26" s="7"/>
      <c r="H26" s="8"/>
    </row>
    <row r="27" s="2" customFormat="1" ht="18" customHeight="1" spans="1:8">
      <c r="A27" s="6" t="s">
        <v>44</v>
      </c>
      <c r="B27" s="7"/>
      <c r="C27" s="7"/>
      <c r="D27" s="7"/>
      <c r="E27" s="7"/>
      <c r="F27" s="7"/>
      <c r="G27" s="7"/>
      <c r="H27" s="8"/>
    </row>
    <row r="28" s="2" customFormat="1" ht="18" customHeight="1" spans="1:8">
      <c r="A28" s="9" t="s">
        <v>39</v>
      </c>
      <c r="B28" s="9">
        <v>1120.3</v>
      </c>
      <c r="C28" s="9" t="s">
        <v>45</v>
      </c>
      <c r="D28" s="9">
        <v>1120.3</v>
      </c>
      <c r="E28" s="9"/>
      <c r="F28" s="9"/>
      <c r="G28" s="9"/>
      <c r="H28" s="9"/>
    </row>
    <row r="29" s="2" customFormat="1" ht="18" customHeight="1" spans="1:8">
      <c r="A29" s="9" t="s">
        <v>40</v>
      </c>
      <c r="B29" s="9">
        <v>1120.3</v>
      </c>
      <c r="C29" s="9"/>
      <c r="D29" s="9"/>
      <c r="E29" s="9"/>
      <c r="F29" s="9"/>
      <c r="G29" s="9"/>
      <c r="H29" s="9"/>
    </row>
    <row r="30" s="2" customFormat="1" ht="18" customHeight="1" spans="1:8">
      <c r="A30" s="9" t="s">
        <v>41</v>
      </c>
      <c r="B30" s="9">
        <v>1120.3</v>
      </c>
      <c r="C30" s="9"/>
      <c r="D30" s="9"/>
      <c r="E30" s="9"/>
      <c r="F30" s="9"/>
      <c r="G30" s="9"/>
      <c r="H30" s="9"/>
    </row>
    <row r="31" s="2" customFormat="1" ht="18" customHeight="1" spans="1:8">
      <c r="A31" s="9" t="s">
        <v>46</v>
      </c>
      <c r="B31" s="9">
        <v>1120.3</v>
      </c>
      <c r="C31" s="9"/>
      <c r="D31" s="9"/>
      <c r="E31" s="9"/>
      <c r="F31" s="9"/>
      <c r="G31" s="9"/>
      <c r="H31" s="9"/>
    </row>
    <row r="32" s="2" customFormat="1" ht="18" customHeight="1" spans="1:8">
      <c r="A32" s="9" t="s">
        <v>47</v>
      </c>
      <c r="B32" s="9">
        <v>1120.3</v>
      </c>
      <c r="C32" s="9"/>
      <c r="D32" s="9"/>
      <c r="E32" s="9"/>
      <c r="F32" s="9"/>
      <c r="G32" s="9"/>
      <c r="H32" s="9"/>
    </row>
    <row r="33" s="2" customFormat="1" ht="18" customHeight="1" spans="1:8">
      <c r="A33" s="9" t="s">
        <v>48</v>
      </c>
      <c r="B33" s="9">
        <v>1120.3</v>
      </c>
      <c r="C33" s="9"/>
      <c r="D33" s="9"/>
      <c r="E33" s="9"/>
      <c r="F33" s="9"/>
      <c r="G33" s="9"/>
      <c r="H33" s="9"/>
    </row>
    <row r="34" s="2" customFormat="1" ht="18" customHeight="1" spans="1:8">
      <c r="A34" s="9" t="s">
        <v>49</v>
      </c>
      <c r="B34" s="9">
        <v>1120.3</v>
      </c>
      <c r="C34" s="9"/>
      <c r="D34" s="9"/>
      <c r="E34" s="9"/>
      <c r="F34" s="9"/>
      <c r="G34" s="9"/>
      <c r="H34" s="9"/>
    </row>
    <row r="35" s="2" customFormat="1" ht="18" customHeight="1" spans="1:8">
      <c r="A35" s="9" t="s">
        <v>50</v>
      </c>
      <c r="B35" s="9">
        <v>1120.3</v>
      </c>
      <c r="C35" s="9"/>
      <c r="D35" s="9"/>
      <c r="E35" s="9"/>
      <c r="F35" s="9"/>
      <c r="G35" s="9"/>
      <c r="H35" s="9"/>
    </row>
    <row r="36" s="2" customFormat="1" ht="18" customHeight="1" spans="1:8">
      <c r="A36" s="21" t="s">
        <v>51</v>
      </c>
      <c r="B36" s="9"/>
      <c r="C36" s="9"/>
      <c r="D36" s="9"/>
      <c r="E36" s="9"/>
      <c r="F36" s="36">
        <v>0.89</v>
      </c>
      <c r="G36" s="36"/>
      <c r="H36" s="36"/>
    </row>
    <row r="37" s="2" customFormat="1" ht="18" customHeight="1" spans="1:8">
      <c r="A37" s="21" t="s">
        <v>52</v>
      </c>
      <c r="B37" s="9"/>
      <c r="C37" s="9"/>
      <c r="D37" s="9"/>
      <c r="E37" s="9"/>
      <c r="F37" s="36">
        <v>1.27</v>
      </c>
      <c r="G37" s="36"/>
      <c r="H37" s="36"/>
    </row>
    <row r="38" s="2" customFormat="1" ht="18" customHeight="1" spans="1:8">
      <c r="A38" s="21" t="s">
        <v>53</v>
      </c>
      <c r="B38" s="9"/>
      <c r="C38" s="9"/>
      <c r="D38" s="9"/>
      <c r="E38" s="9"/>
      <c r="F38" s="36">
        <v>1.68</v>
      </c>
      <c r="G38" s="36"/>
      <c r="H38" s="36"/>
    </row>
    <row r="39" s="2" customFormat="1" ht="18" customHeight="1" spans="1:8">
      <c r="A39" s="21" t="s">
        <v>54</v>
      </c>
      <c r="B39" s="9"/>
      <c r="C39" s="9"/>
      <c r="D39" s="9"/>
      <c r="E39" s="9"/>
      <c r="F39" s="36">
        <f>F37</f>
        <v>1.27</v>
      </c>
      <c r="G39" s="36"/>
      <c r="H39" s="36"/>
    </row>
    <row r="40" s="2" customFormat="1" ht="18" customHeight="1" spans="1:8">
      <c r="A40" s="21" t="s">
        <v>55</v>
      </c>
      <c r="B40" s="9"/>
      <c r="C40" s="9"/>
      <c r="D40" s="9"/>
      <c r="E40" s="9"/>
      <c r="F40" s="36">
        <f>F38</f>
        <v>1.68</v>
      </c>
      <c r="G40" s="36"/>
      <c r="H40" s="36"/>
    </row>
    <row r="41" s="2" customFormat="1" ht="12.75"/>
    <row r="42" s="2" customFormat="1" ht="12.75"/>
    <row r="43" ht="35.25" customHeight="1" spans="1:8">
      <c r="A43" s="4" t="str">
        <f>A1</f>
        <v>2020年广东省民生服务专项债券（四期）--2020年广东省政府专项债券（五十四期）概要信息</v>
      </c>
      <c r="B43" s="4"/>
      <c r="C43" s="4"/>
      <c r="D43" s="4"/>
      <c r="E43" s="4"/>
      <c r="F43" s="4"/>
      <c r="G43" s="4"/>
      <c r="H43" s="4"/>
    </row>
    <row r="44" s="1" customFormat="1" ht="20.25" customHeight="1" spans="1:8">
      <c r="A44" s="37" t="s">
        <v>56</v>
      </c>
      <c r="B44" s="37"/>
      <c r="C44" s="37"/>
      <c r="D44" s="37"/>
      <c r="E44" s="37"/>
      <c r="F44" s="37"/>
      <c r="G44" s="37"/>
      <c r="H44" s="37"/>
    </row>
    <row r="45" s="1" customFormat="1" ht="20.25" customHeight="1" spans="1:8">
      <c r="A45" s="37" t="s">
        <v>57</v>
      </c>
      <c r="B45" s="37"/>
      <c r="C45" s="37"/>
      <c r="D45" s="37"/>
      <c r="E45" s="37"/>
      <c r="F45" s="37"/>
      <c r="G45" s="37"/>
      <c r="H45" s="37"/>
    </row>
    <row r="46" s="2" customFormat="1" ht="20.25" customHeight="1" spans="1:8">
      <c r="A46" s="6" t="s">
        <v>58</v>
      </c>
      <c r="B46" s="7"/>
      <c r="C46" s="8"/>
      <c r="D46" s="6" t="s">
        <v>59</v>
      </c>
      <c r="E46" s="7"/>
      <c r="F46" s="7"/>
      <c r="G46" s="7"/>
      <c r="H46" s="8"/>
    </row>
    <row r="47" s="2" customFormat="1" ht="20.25" customHeight="1" spans="1:8">
      <c r="A47" s="6" t="s">
        <v>60</v>
      </c>
      <c r="B47" s="7"/>
      <c r="C47" s="8"/>
      <c r="D47" s="6" t="str">
        <f>D46</f>
        <v>霞山区图书馆、博物馆及街道党群服务中心、镇街和社区综合文化站（中心）</v>
      </c>
      <c r="E47" s="7"/>
      <c r="F47" s="7"/>
      <c r="G47" s="7"/>
      <c r="H47" s="8"/>
    </row>
    <row r="48" s="2" customFormat="1" ht="20.25" customHeight="1" spans="1:8">
      <c r="A48" s="6" t="s">
        <v>61</v>
      </c>
      <c r="B48" s="7"/>
      <c r="C48" s="8"/>
      <c r="D48" s="38" t="s">
        <v>62</v>
      </c>
      <c r="E48" s="7"/>
      <c r="F48" s="7"/>
      <c r="G48" s="7"/>
      <c r="H48" s="8"/>
    </row>
    <row r="49" s="2" customFormat="1" ht="20.25" customHeight="1" spans="1:8">
      <c r="A49" s="6" t="s">
        <v>63</v>
      </c>
      <c r="B49" s="7"/>
      <c r="C49" s="8"/>
      <c r="D49" s="39" t="s">
        <v>64</v>
      </c>
      <c r="E49" s="15"/>
      <c r="F49" s="15"/>
      <c r="G49" s="15"/>
      <c r="H49" s="16"/>
    </row>
    <row r="50" s="2" customFormat="1" ht="20.25" customHeight="1" spans="1:8">
      <c r="A50" s="6" t="s">
        <v>65</v>
      </c>
      <c r="B50" s="7"/>
      <c r="C50" s="8"/>
      <c r="D50" s="6" t="str">
        <f>D17</f>
        <v>11304万元</v>
      </c>
      <c r="E50" s="7"/>
      <c r="F50" s="7"/>
      <c r="G50" s="7"/>
      <c r="H50" s="8"/>
    </row>
    <row r="51" s="2" customFormat="1" ht="20.25" customHeight="1" spans="1:8">
      <c r="A51" s="6" t="s">
        <v>33</v>
      </c>
      <c r="B51" s="7"/>
      <c r="C51" s="8"/>
      <c r="D51" s="30" t="str">
        <f>D18</f>
        <v>5304万元</v>
      </c>
      <c r="E51" s="31"/>
      <c r="F51" s="31"/>
      <c r="G51" s="31"/>
      <c r="H51" s="32"/>
    </row>
    <row r="52" s="2" customFormat="1" ht="20.25" customHeight="1" spans="1:8">
      <c r="A52" s="6" t="s">
        <v>35</v>
      </c>
      <c r="B52" s="7"/>
      <c r="C52" s="8"/>
      <c r="D52" s="6" t="str">
        <f>D19</f>
        <v>6000万元</v>
      </c>
      <c r="E52" s="7"/>
      <c r="F52" s="7"/>
      <c r="G52" s="7"/>
      <c r="H52" s="8"/>
    </row>
    <row r="53" s="2" customFormat="1" ht="20.25" customHeight="1" spans="1:8">
      <c r="A53" s="6" t="s">
        <v>36</v>
      </c>
      <c r="B53" s="7"/>
      <c r="C53" s="8"/>
      <c r="D53" s="6">
        <v>0</v>
      </c>
      <c r="E53" s="7"/>
      <c r="F53" s="7"/>
      <c r="G53" s="7"/>
      <c r="H53" s="8"/>
    </row>
    <row r="54" s="2" customFormat="1" ht="20.25" customHeight="1" spans="1:8">
      <c r="A54" s="6" t="s">
        <v>66</v>
      </c>
      <c r="B54" s="7"/>
      <c r="C54" s="7"/>
      <c r="D54" s="7"/>
      <c r="E54" s="7"/>
      <c r="F54" s="7"/>
      <c r="G54" s="7"/>
      <c r="H54" s="8"/>
    </row>
    <row r="55" s="2" customFormat="1" ht="20.25" customHeight="1" spans="1:8">
      <c r="A55" s="33"/>
      <c r="B55" s="34"/>
      <c r="C55" s="35"/>
      <c r="D55" s="9" t="s">
        <v>38</v>
      </c>
      <c r="E55" s="9" t="s">
        <v>39</v>
      </c>
      <c r="F55" s="9" t="s">
        <v>40</v>
      </c>
      <c r="G55" s="9" t="s">
        <v>41</v>
      </c>
      <c r="H55" s="9" t="s">
        <v>42</v>
      </c>
    </row>
    <row r="56" s="2" customFormat="1" ht="20.25" customHeight="1" spans="1:8">
      <c r="A56" s="6" t="s">
        <v>35</v>
      </c>
      <c r="B56" s="7"/>
      <c r="C56" s="8"/>
      <c r="D56" s="9" t="s">
        <v>7</v>
      </c>
      <c r="E56" s="9">
        <v>0</v>
      </c>
      <c r="F56" s="9">
        <v>0</v>
      </c>
      <c r="G56" s="9">
        <v>0</v>
      </c>
      <c r="H56" s="9">
        <v>0</v>
      </c>
    </row>
    <row r="57" s="2" customFormat="1" ht="20.25" customHeight="1" spans="1:8">
      <c r="A57" s="6" t="s">
        <v>36</v>
      </c>
      <c r="B57" s="7"/>
      <c r="C57" s="8"/>
      <c r="D57" s="9">
        <v>0</v>
      </c>
      <c r="E57" s="9">
        <v>0</v>
      </c>
      <c r="F57" s="9">
        <v>0</v>
      </c>
      <c r="G57" s="9">
        <v>0</v>
      </c>
      <c r="H57" s="9">
        <v>0</v>
      </c>
    </row>
    <row r="58" s="2" customFormat="1" ht="20.25" customHeight="1" spans="1:8">
      <c r="A58" s="6"/>
      <c r="B58" s="7"/>
      <c r="C58" s="7"/>
      <c r="D58" s="7"/>
      <c r="E58" s="7"/>
      <c r="F58" s="7"/>
      <c r="G58" s="7"/>
      <c r="H58" s="8"/>
    </row>
    <row r="59" s="2" customFormat="1" ht="20.25" customHeight="1" spans="1:8">
      <c r="A59" s="6" t="s">
        <v>67</v>
      </c>
      <c r="B59" s="7"/>
      <c r="C59" s="8"/>
      <c r="D59" s="6" t="str">
        <f>SUM(B61:B68,D61:D68,F61:F68,H61:H68)&amp;"万元"</f>
        <v>10082.7万元</v>
      </c>
      <c r="E59" s="7"/>
      <c r="F59" s="7"/>
      <c r="G59" s="7"/>
      <c r="H59" s="8"/>
    </row>
    <row r="60" s="2" customFormat="1" ht="20.25" customHeight="1" spans="1:8">
      <c r="A60" s="6" t="s">
        <v>68</v>
      </c>
      <c r="B60" s="7"/>
      <c r="C60" s="7"/>
      <c r="D60" s="7"/>
      <c r="E60" s="7"/>
      <c r="F60" s="7"/>
      <c r="G60" s="7"/>
      <c r="H60" s="8"/>
    </row>
    <row r="61" s="2" customFormat="1" ht="20.25" customHeight="1" spans="1:8">
      <c r="A61" s="9" t="s">
        <v>39</v>
      </c>
      <c r="B61" s="9">
        <v>1120.3</v>
      </c>
      <c r="C61" s="9" t="s">
        <v>45</v>
      </c>
      <c r="D61" s="9">
        <v>1120.3</v>
      </c>
      <c r="E61" s="9"/>
      <c r="F61" s="9"/>
      <c r="G61" s="9"/>
      <c r="H61" s="9"/>
    </row>
    <row r="62" s="2" customFormat="1" ht="20.25" customHeight="1" spans="1:8">
      <c r="A62" s="9" t="s">
        <v>40</v>
      </c>
      <c r="B62" s="9">
        <v>1120.3</v>
      </c>
      <c r="C62" s="9"/>
      <c r="D62" s="9"/>
      <c r="E62" s="9"/>
      <c r="F62" s="9"/>
      <c r="G62" s="9"/>
      <c r="H62" s="9"/>
    </row>
    <row r="63" s="2" customFormat="1" ht="20.25" customHeight="1" spans="1:8">
      <c r="A63" s="9" t="s">
        <v>41</v>
      </c>
      <c r="B63" s="9">
        <v>1120.3</v>
      </c>
      <c r="C63" s="9"/>
      <c r="D63" s="9"/>
      <c r="E63" s="9"/>
      <c r="F63" s="9"/>
      <c r="G63" s="9"/>
      <c r="H63" s="9"/>
    </row>
    <row r="64" s="2" customFormat="1" ht="20.25" customHeight="1" spans="1:8">
      <c r="A64" s="9" t="s">
        <v>46</v>
      </c>
      <c r="B64" s="9">
        <v>1120.3</v>
      </c>
      <c r="C64" s="9"/>
      <c r="D64" s="9"/>
      <c r="E64" s="9"/>
      <c r="F64" s="9"/>
      <c r="G64" s="9"/>
      <c r="H64" s="9"/>
    </row>
    <row r="65" s="2" customFormat="1" ht="20.25" customHeight="1" spans="1:8">
      <c r="A65" s="9" t="s">
        <v>47</v>
      </c>
      <c r="B65" s="9">
        <v>1120.3</v>
      </c>
      <c r="C65" s="9"/>
      <c r="D65" s="9"/>
      <c r="E65" s="9"/>
      <c r="F65" s="9"/>
      <c r="G65" s="9"/>
      <c r="H65" s="9"/>
    </row>
    <row r="66" s="2" customFormat="1" ht="20.25" customHeight="1" spans="1:8">
      <c r="A66" s="9" t="s">
        <v>48</v>
      </c>
      <c r="B66" s="9">
        <v>1120.3</v>
      </c>
      <c r="C66" s="9"/>
      <c r="D66" s="9"/>
      <c r="E66" s="9"/>
      <c r="F66" s="9"/>
      <c r="G66" s="9"/>
      <c r="H66" s="9"/>
    </row>
    <row r="67" s="2" customFormat="1" ht="20.25" customHeight="1" spans="1:8">
      <c r="A67" s="9" t="s">
        <v>49</v>
      </c>
      <c r="B67" s="9">
        <v>1120.3</v>
      </c>
      <c r="C67" s="9"/>
      <c r="D67" s="9"/>
      <c r="E67" s="9"/>
      <c r="F67" s="9"/>
      <c r="G67" s="9"/>
      <c r="H67" s="9"/>
    </row>
    <row r="68" s="2" customFormat="1" ht="20.25" customHeight="1" spans="1:8">
      <c r="A68" s="9" t="s">
        <v>50</v>
      </c>
      <c r="B68" s="9">
        <v>1120.3</v>
      </c>
      <c r="C68" s="9"/>
      <c r="D68" s="9"/>
      <c r="E68" s="9"/>
      <c r="F68" s="9"/>
      <c r="G68" s="9"/>
      <c r="H68" s="9"/>
    </row>
    <row r="69" s="2" customFormat="1" ht="20.25" customHeight="1" spans="1:8">
      <c r="A69" s="21" t="s">
        <v>69</v>
      </c>
      <c r="B69" s="9"/>
      <c r="C69" s="9"/>
      <c r="D69" s="9"/>
      <c r="E69" s="9"/>
      <c r="F69" s="40">
        <f>F36</f>
        <v>0.89</v>
      </c>
      <c r="G69" s="40"/>
      <c r="H69" s="40"/>
    </row>
    <row r="70" s="2" customFormat="1" ht="20.25" customHeight="1" spans="1:8">
      <c r="A70" s="21" t="s">
        <v>70</v>
      </c>
      <c r="B70" s="9"/>
      <c r="C70" s="9"/>
      <c r="D70" s="9"/>
      <c r="E70" s="9"/>
      <c r="F70" s="40">
        <f>F37</f>
        <v>1.27</v>
      </c>
      <c r="G70" s="40"/>
      <c r="H70" s="40"/>
    </row>
    <row r="71" s="2" customFormat="1" ht="20.25" customHeight="1" spans="1:8">
      <c r="A71" s="21" t="s">
        <v>71</v>
      </c>
      <c r="B71" s="9"/>
      <c r="C71" s="9"/>
      <c r="D71" s="9"/>
      <c r="E71" s="9"/>
      <c r="F71" s="40">
        <f>F38</f>
        <v>1.68</v>
      </c>
      <c r="G71" s="40"/>
      <c r="H71" s="40"/>
    </row>
    <row r="72" s="2" customFormat="1" ht="20.25" customHeight="1" spans="1:8">
      <c r="A72" s="21" t="s">
        <v>72</v>
      </c>
      <c r="B72" s="9"/>
      <c r="C72" s="9"/>
      <c r="D72" s="9"/>
      <c r="E72" s="9"/>
      <c r="F72" s="40">
        <f>F70</f>
        <v>1.27</v>
      </c>
      <c r="G72" s="40"/>
      <c r="H72" s="40"/>
    </row>
    <row r="73" s="2" customFormat="1" ht="20.25" customHeight="1" spans="1:8">
      <c r="A73" s="21" t="s">
        <v>73</v>
      </c>
      <c r="B73" s="9"/>
      <c r="C73" s="9"/>
      <c r="D73" s="9"/>
      <c r="E73" s="9"/>
      <c r="F73" s="40">
        <f>F71</f>
        <v>1.68</v>
      </c>
      <c r="G73" s="40"/>
      <c r="H73" s="40"/>
    </row>
    <row r="74" s="2" customFormat="1" ht="20.25" customHeight="1"/>
  </sheetData>
  <mergeCells count="100">
    <mergeCell ref="A1:H1"/>
    <mergeCell ref="A2:H2"/>
    <mergeCell ref="A3:C3"/>
    <mergeCell ref="D3:E3"/>
    <mergeCell ref="F3:G3"/>
    <mergeCell ref="A4:C4"/>
    <mergeCell ref="D4:E4"/>
    <mergeCell ref="F4:G4"/>
    <mergeCell ref="A5:C5"/>
    <mergeCell ref="D5:E5"/>
    <mergeCell ref="F5:G5"/>
    <mergeCell ref="A6:H6"/>
    <mergeCell ref="A7:C7"/>
    <mergeCell ref="D7:E7"/>
    <mergeCell ref="F7:G7"/>
    <mergeCell ref="A8:C8"/>
    <mergeCell ref="D8:E8"/>
    <mergeCell ref="F8:G8"/>
    <mergeCell ref="A9:C9"/>
    <mergeCell ref="D9:E9"/>
    <mergeCell ref="F9:G9"/>
    <mergeCell ref="A10:C10"/>
    <mergeCell ref="D10:H10"/>
    <mergeCell ref="A11:C11"/>
    <mergeCell ref="D11:H11"/>
    <mergeCell ref="B12:C12"/>
    <mergeCell ref="D12:E12"/>
    <mergeCell ref="F12:G12"/>
    <mergeCell ref="B13:C13"/>
    <mergeCell ref="D13:E13"/>
    <mergeCell ref="F13:G13"/>
    <mergeCell ref="B14:C14"/>
    <mergeCell ref="D14:E14"/>
    <mergeCell ref="F14:G14"/>
    <mergeCell ref="A15:H15"/>
    <mergeCell ref="A16:C16"/>
    <mergeCell ref="D16:H16"/>
    <mergeCell ref="A17:C17"/>
    <mergeCell ref="D17:H17"/>
    <mergeCell ref="A18:C18"/>
    <mergeCell ref="D18:H18"/>
    <mergeCell ref="A19:C19"/>
    <mergeCell ref="D19:H19"/>
    <mergeCell ref="A20:C20"/>
    <mergeCell ref="D20:H20"/>
    <mergeCell ref="A21:H21"/>
    <mergeCell ref="A22:C22"/>
    <mergeCell ref="A23:C23"/>
    <mergeCell ref="A24:C24"/>
    <mergeCell ref="A25:H25"/>
    <mergeCell ref="A26:C26"/>
    <mergeCell ref="D26:H26"/>
    <mergeCell ref="A27:H27"/>
    <mergeCell ref="A36:E36"/>
    <mergeCell ref="F36:H36"/>
    <mergeCell ref="A37:E37"/>
    <mergeCell ref="F37:H37"/>
    <mergeCell ref="A38:E38"/>
    <mergeCell ref="F38:H38"/>
    <mergeCell ref="A39:E39"/>
    <mergeCell ref="F39:H39"/>
    <mergeCell ref="A40:E40"/>
    <mergeCell ref="F40:H40"/>
    <mergeCell ref="A43:H43"/>
    <mergeCell ref="A44:H44"/>
    <mergeCell ref="A45:H45"/>
    <mergeCell ref="A46:C46"/>
    <mergeCell ref="D46:H46"/>
    <mergeCell ref="A47:C47"/>
    <mergeCell ref="D47:H47"/>
    <mergeCell ref="A48:C48"/>
    <mergeCell ref="D48:H48"/>
    <mergeCell ref="A49:C49"/>
    <mergeCell ref="D49:H49"/>
    <mergeCell ref="A50:C50"/>
    <mergeCell ref="D50:H50"/>
    <mergeCell ref="A51:C51"/>
    <mergeCell ref="D51:H51"/>
    <mergeCell ref="A52:C52"/>
    <mergeCell ref="D52:H52"/>
    <mergeCell ref="A53:C53"/>
    <mergeCell ref="D53:H53"/>
    <mergeCell ref="A54:H54"/>
    <mergeCell ref="A55:C55"/>
    <mergeCell ref="A56:C56"/>
    <mergeCell ref="A57:C57"/>
    <mergeCell ref="A58:H58"/>
    <mergeCell ref="A59:C59"/>
    <mergeCell ref="D59:H59"/>
    <mergeCell ref="A60:H60"/>
    <mergeCell ref="A69:E69"/>
    <mergeCell ref="F69:H69"/>
    <mergeCell ref="A70:E70"/>
    <mergeCell ref="F70:H70"/>
    <mergeCell ref="A71:E71"/>
    <mergeCell ref="F71:H71"/>
    <mergeCell ref="A72:E72"/>
    <mergeCell ref="F72:H72"/>
    <mergeCell ref="A73:E73"/>
    <mergeCell ref="F73:H73"/>
  </mergeCells>
  <pageMargins left="0.51" right="0.17" top="0.43" bottom="0.33" header="0.3" footer="0.3"/>
  <pageSetup paperSize="9" orientation="portrait" horizontalDpi="200" verticalDpi="300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车璐瑜</cp:lastModifiedBy>
  <dcterms:created xsi:type="dcterms:W3CDTF">2006-09-13T11:21:00Z</dcterms:created>
  <dcterms:modified xsi:type="dcterms:W3CDTF">2021-03-17T01:10:08Z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AEC5689ECB2047C48C48669083418328</vt:lpwstr>
  </property>
  <property fmtid="{D5CDD505-2E9C-101B-9397-08002B2CF9AE}" pid="3" name="KSOProductBuildVer">
    <vt:lpwstr>2052-11.1.0.10356</vt:lpwstr>
  </property>
</Properties>
</file>