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基本信息" sheetId="1" r:id="rId1"/>
    <sheet name="特校" sheetId="14" r:id="rId2"/>
  </sheets>
  <definedNames>
    <definedName name="_xlnm._FilterDatabase" localSheetId="0" hidden="1">基本信息!$B$1:$F$57</definedName>
  </definedNames>
  <calcPr calcId="144525"/>
</workbook>
</file>

<file path=xl/sharedStrings.xml><?xml version="1.0" encoding="utf-8"?>
<sst xmlns="http://schemas.openxmlformats.org/spreadsheetml/2006/main" count="285" uniqueCount="94">
  <si>
    <t>数据来源：广东省教育信息平台（2025-2026学年报表）</t>
  </si>
  <si>
    <t>序号</t>
  </si>
  <si>
    <t>单位</t>
  </si>
  <si>
    <t>办学性质</t>
  </si>
  <si>
    <t>办学类型</t>
  </si>
  <si>
    <t>街道办</t>
  </si>
  <si>
    <t>城乡分类</t>
  </si>
  <si>
    <t>学生数</t>
  </si>
  <si>
    <t>小学</t>
  </si>
  <si>
    <t>初中</t>
  </si>
  <si>
    <t>高中</t>
  </si>
  <si>
    <t>毕业生</t>
  </si>
  <si>
    <t>招生</t>
  </si>
  <si>
    <t>在校学生</t>
  </si>
  <si>
    <t>合计(不含市直）</t>
  </si>
  <si>
    <t>湛江市第一小学</t>
  </si>
  <si>
    <t>公办</t>
  </si>
  <si>
    <t>普通小学</t>
  </si>
  <si>
    <t>解放街道</t>
  </si>
  <si>
    <t>城区</t>
  </si>
  <si>
    <t>湛江市第七小学</t>
  </si>
  <si>
    <t>湛江市第十二小学</t>
  </si>
  <si>
    <t>湛江市第十八小学</t>
  </si>
  <si>
    <t>湛江市第三十五小学</t>
  </si>
  <si>
    <t>爱国街道</t>
  </si>
  <si>
    <t>湛江市第五小学</t>
  </si>
  <si>
    <t>湛江市第十四小学</t>
  </si>
  <si>
    <t>湛江市第九小学</t>
  </si>
  <si>
    <t>工农街道</t>
  </si>
  <si>
    <t>湛江市第十小学</t>
  </si>
  <si>
    <t>湛江市霞山实验中学</t>
  </si>
  <si>
    <t>九年一贯制</t>
  </si>
  <si>
    <t>湛江市第二十九中学</t>
  </si>
  <si>
    <t>湛江市第十三小学</t>
  </si>
  <si>
    <t>友谊街道</t>
  </si>
  <si>
    <t>湛江市第二十小学</t>
  </si>
  <si>
    <t>湛江市第二十二小学</t>
  </si>
  <si>
    <t>湛江市霞山区滨海学校</t>
  </si>
  <si>
    <t>民办</t>
  </si>
  <si>
    <t>初级中学</t>
  </si>
  <si>
    <t>湛江市霞山区智洋学校</t>
  </si>
  <si>
    <t>湛江市少林学校</t>
  </si>
  <si>
    <t>十二年一贯制</t>
  </si>
  <si>
    <t>湛江市崇文实验学校</t>
  </si>
  <si>
    <t>湛江市第三十七小学</t>
  </si>
  <si>
    <t>新兴街道</t>
  </si>
  <si>
    <t>湛江市第二十二中学</t>
  </si>
  <si>
    <t>湛江市霞山乐群学校</t>
  </si>
  <si>
    <t>湛江市霞山区椹川实验学校</t>
  </si>
  <si>
    <t>乡村</t>
  </si>
  <si>
    <t>湛江市第十四中学</t>
  </si>
  <si>
    <t>湛江市第十中学</t>
  </si>
  <si>
    <t>完全中学</t>
  </si>
  <si>
    <t>湛江市第二十五小学</t>
  </si>
  <si>
    <t>海滨街道</t>
  </si>
  <si>
    <t>湛江市海宁学校</t>
  </si>
  <si>
    <t>湛江市霞山海景学校</t>
  </si>
  <si>
    <t>湛江市第二十中学</t>
  </si>
  <si>
    <t>湛江市第十一小学</t>
  </si>
  <si>
    <t>建设街道</t>
  </si>
  <si>
    <t>湛江市第三十小学</t>
  </si>
  <si>
    <t>湛江霞山启明学校</t>
  </si>
  <si>
    <t>湛江市第十二中学</t>
  </si>
  <si>
    <t>湛江市第二十四中学</t>
  </si>
  <si>
    <t>湛江市第二十七中学</t>
  </si>
  <si>
    <t>湛江市第六中学</t>
  </si>
  <si>
    <t xml:space="preserve">湛江市第三十四小学 </t>
  </si>
  <si>
    <t>东新街道</t>
  </si>
  <si>
    <t>湛江市第三十三小学</t>
  </si>
  <si>
    <t>镇区</t>
  </si>
  <si>
    <t>湛江市霞山区培正学校</t>
  </si>
  <si>
    <t>湛江市东升学校</t>
  </si>
  <si>
    <t>湛江市第二十三中学</t>
  </si>
  <si>
    <t>湛江市南粤初级中学</t>
  </si>
  <si>
    <t>湛江市霞山为民实验学校</t>
  </si>
  <si>
    <t>湛江市第二十七小学</t>
  </si>
  <si>
    <t>新园街道</t>
  </si>
  <si>
    <t>湛江市第二十八小学</t>
  </si>
  <si>
    <t>湛江市霞山区银帆学校</t>
  </si>
  <si>
    <t>湛江市第八中学</t>
  </si>
  <si>
    <t>湛江市第三十中学</t>
  </si>
  <si>
    <t>海头街道</t>
  </si>
  <si>
    <t>湛江市第二十一中学</t>
  </si>
  <si>
    <t>高级中学</t>
  </si>
  <si>
    <t>湛江市第四中学</t>
  </si>
  <si>
    <t>湛江农垦小学</t>
  </si>
  <si>
    <t>公办（市直）</t>
  </si>
  <si>
    <t>湛江市第二中学</t>
  </si>
  <si>
    <t>合计（含市直）</t>
  </si>
  <si>
    <r>
      <rPr>
        <sz val="11"/>
        <rFont val="宋体"/>
        <charset val="0"/>
      </rPr>
      <t>数据来源：</t>
    </r>
    <r>
      <rPr>
        <sz val="11"/>
        <rFont val="Arial"/>
        <charset val="0"/>
      </rPr>
      <t>202</t>
    </r>
    <r>
      <rPr>
        <sz val="11"/>
        <rFont val="宋体"/>
        <charset val="0"/>
      </rPr>
      <t>５</t>
    </r>
    <r>
      <rPr>
        <sz val="11"/>
        <rFont val="Arial"/>
        <charset val="0"/>
      </rPr>
      <t>-202</t>
    </r>
    <r>
      <rPr>
        <sz val="11"/>
        <rFont val="宋体"/>
        <charset val="0"/>
      </rPr>
      <t>６学年广东省教育平台学年初统计报表</t>
    </r>
  </si>
  <si>
    <t>单位名称</t>
  </si>
  <si>
    <t>计</t>
  </si>
  <si>
    <t>#送教上门</t>
  </si>
  <si>
    <t>湛江市霞山区培智学校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</si>
</sst>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Arial"/>
      <charset val="0"/>
    </font>
  </fonts>
  <fills count="40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1" borderId="1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11" fillId="14" borderId="7" applyNumberForma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/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0" fillId="0" borderId="2" xfId="0" applyFill="1" applyBorder="1" applyAlignment="1">
      <alignment vertical="center"/>
    </xf>
    <xf numFmtId="0" fontId="2" fillId="0" borderId="2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/>
    <xf numFmtId="0" fontId="6" fillId="0" borderId="1" xfId="0" applyFont="1" applyFill="1" applyBorder="1" applyAlignment="1">
      <alignment horizontal="right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2" fillId="0" borderId="2" xfId="0" applyFont="1" applyBorder="1" applyAlignment="1"/>
    <xf numFmtId="0" fontId="2" fillId="5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/>
    <xf numFmtId="0" fontId="0" fillId="0" borderId="1" xfId="0" applyFill="1" applyBorder="1" applyAlignment="1" quotePrefix="1">
      <alignment vertical="center"/>
    </xf>
    <xf numFmtId="0" fontId="0" fillId="0" borderId="2" xfId="0" applyFill="1" applyBorder="1" applyAlignment="1" quotePrefix="1">
      <alignment vertical="center"/>
    </xf>
    <xf numFmtId="0" fontId="4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P8" sqref="P8"/>
    </sheetView>
  </sheetViews>
  <sheetFormatPr defaultColWidth="8.89166666666667" defaultRowHeight="13.5"/>
  <cols>
    <col min="1" max="1" width="5.33333333333333" customWidth="1"/>
    <col min="2" max="2" width="22" style="10" customWidth="1"/>
    <col min="3" max="3" width="11.225" style="10" customWidth="1"/>
    <col min="4" max="4" width="15" style="10" customWidth="1"/>
    <col min="5" max="5" width="12.1083333333333" style="10" customWidth="1"/>
    <col min="6" max="6" width="9.225" style="10" customWidth="1"/>
    <col min="7" max="7" width="8.44166666666667" style="10" customWidth="1"/>
    <col min="8" max="8" width="9.33333333333333" style="10" customWidth="1"/>
    <col min="9" max="9" width="7.33333333333333" style="10" customWidth="1"/>
    <col min="10" max="10" width="7.89166666666667" style="10" customWidth="1"/>
    <col min="11" max="16335" width="8.89166666666667" style="10"/>
  </cols>
  <sheetData>
    <row r="1" s="10" customFormat="1" ht="27" customHeight="1" spans="2:2">
      <c r="B1" s="10" t="s">
        <v>0</v>
      </c>
    </row>
    <row r="2" s="10" customFormat="1" ht="27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/>
      <c r="I2" s="11"/>
      <c r="J2" s="11"/>
      <c r="K2" s="11"/>
      <c r="L2" s="11"/>
      <c r="M2" s="11"/>
      <c r="N2" s="11"/>
      <c r="O2" s="11"/>
    </row>
    <row r="3" s="10" customFormat="1" ht="31" customHeight="1" spans="1:15">
      <c r="A3" s="11"/>
      <c r="B3" s="12"/>
      <c r="C3" s="12"/>
      <c r="D3" s="12"/>
      <c r="E3" s="12"/>
      <c r="F3" s="12"/>
      <c r="G3" s="13" t="s">
        <v>8</v>
      </c>
      <c r="H3" s="13"/>
      <c r="I3" s="13"/>
      <c r="J3" s="13" t="s">
        <v>9</v>
      </c>
      <c r="K3" s="13"/>
      <c r="L3" s="13"/>
      <c r="M3" s="13" t="s">
        <v>10</v>
      </c>
      <c r="N3" s="13"/>
      <c r="O3" s="13"/>
    </row>
    <row r="4" s="10" customFormat="1" ht="25" customHeight="1" spans="1:15">
      <c r="A4" s="11"/>
      <c r="B4" s="12"/>
      <c r="C4" s="12"/>
      <c r="D4" s="12"/>
      <c r="E4" s="12"/>
      <c r="F4" s="12"/>
      <c r="G4" s="13" t="s">
        <v>11</v>
      </c>
      <c r="H4" s="13" t="s">
        <v>12</v>
      </c>
      <c r="I4" s="28" t="s">
        <v>13</v>
      </c>
      <c r="J4" s="13" t="s">
        <v>11</v>
      </c>
      <c r="K4" s="13" t="s">
        <v>12</v>
      </c>
      <c r="L4" s="28" t="s">
        <v>13</v>
      </c>
      <c r="M4" s="13" t="s">
        <v>11</v>
      </c>
      <c r="N4" s="13" t="s">
        <v>12</v>
      </c>
      <c r="O4" s="28" t="s">
        <v>13</v>
      </c>
    </row>
    <row r="5" s="10" customFormat="1" ht="20" customHeight="1" spans="1:15">
      <c r="A5" s="30" t="s">
        <v>14</v>
      </c>
      <c r="B5" s="14"/>
      <c r="C5" s="14"/>
      <c r="D5" s="14"/>
      <c r="E5" s="14"/>
      <c r="F5" s="14"/>
      <c r="G5" s="15">
        <v>11917</v>
      </c>
      <c r="H5" s="15">
        <v>9825</v>
      </c>
      <c r="I5" s="17">
        <f t="shared" ref="I5:O5" si="0">SUM(I6:I54)</f>
        <v>64736</v>
      </c>
      <c r="J5" s="15">
        <f t="shared" si="0"/>
        <v>9063</v>
      </c>
      <c r="K5" s="15">
        <f t="shared" si="0"/>
        <v>11653</v>
      </c>
      <c r="L5" s="15">
        <f t="shared" si="0"/>
        <v>31855</v>
      </c>
      <c r="M5" s="15">
        <f ca="1" t="shared" si="0"/>
        <v>3776</v>
      </c>
      <c r="N5" s="15">
        <f t="shared" si="0"/>
        <v>4519</v>
      </c>
      <c r="O5" s="15">
        <f t="shared" si="0"/>
        <v>13074</v>
      </c>
    </row>
    <row r="6" s="10" customFormat="1" spans="1:15">
      <c r="A6" s="16">
        <v>1</v>
      </c>
      <c r="B6" s="31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5">
        <v>391</v>
      </c>
      <c r="H6" s="15">
        <v>250</v>
      </c>
      <c r="I6" s="17">
        <v>1827</v>
      </c>
      <c r="J6" s="17"/>
      <c r="K6" s="17"/>
      <c r="L6" s="16"/>
      <c r="M6" s="16"/>
      <c r="N6" s="16"/>
      <c r="O6" s="16"/>
    </row>
    <row r="7" s="10" customFormat="1" spans="1:15">
      <c r="A7" s="16">
        <v>2</v>
      </c>
      <c r="B7" s="31" t="s">
        <v>20</v>
      </c>
      <c r="C7" s="17" t="s">
        <v>16</v>
      </c>
      <c r="D7" s="17" t="s">
        <v>17</v>
      </c>
      <c r="E7" s="17" t="s">
        <v>18</v>
      </c>
      <c r="F7" s="17" t="s">
        <v>19</v>
      </c>
      <c r="G7" s="15">
        <v>309</v>
      </c>
      <c r="H7" s="15">
        <v>450</v>
      </c>
      <c r="I7" s="17">
        <v>2238</v>
      </c>
      <c r="J7" s="17"/>
      <c r="K7" s="17"/>
      <c r="L7" s="16"/>
      <c r="M7" s="16">
        <f ca="1">M5+J5+G5</f>
        <v>0</v>
      </c>
      <c r="N7" s="16"/>
      <c r="O7" s="16"/>
    </row>
    <row r="8" s="10" customFormat="1" spans="1:15">
      <c r="A8" s="16">
        <v>3</v>
      </c>
      <c r="B8" s="31" t="s">
        <v>21</v>
      </c>
      <c r="C8" s="17" t="s">
        <v>16</v>
      </c>
      <c r="D8" s="17" t="s">
        <v>17</v>
      </c>
      <c r="E8" s="17" t="s">
        <v>18</v>
      </c>
      <c r="F8" s="17" t="s">
        <v>19</v>
      </c>
      <c r="G8" s="15">
        <v>604</v>
      </c>
      <c r="H8" s="15">
        <v>529</v>
      </c>
      <c r="I8" s="17">
        <v>3152</v>
      </c>
      <c r="J8" s="17"/>
      <c r="K8" s="17"/>
      <c r="L8" s="16"/>
      <c r="M8" s="16"/>
      <c r="N8" s="16"/>
      <c r="O8" s="16"/>
    </row>
    <row r="9" s="10" customFormat="1" spans="1:15">
      <c r="A9" s="16">
        <v>4</v>
      </c>
      <c r="B9" s="31" t="s">
        <v>22</v>
      </c>
      <c r="C9" s="17" t="s">
        <v>16</v>
      </c>
      <c r="D9" s="17" t="s">
        <v>17</v>
      </c>
      <c r="E9" s="17" t="s">
        <v>18</v>
      </c>
      <c r="F9" s="17" t="s">
        <v>19</v>
      </c>
      <c r="G9" s="15">
        <v>202</v>
      </c>
      <c r="H9" s="15">
        <v>389</v>
      </c>
      <c r="I9" s="17">
        <v>1941</v>
      </c>
      <c r="J9" s="17"/>
      <c r="K9" s="17"/>
      <c r="L9" s="16"/>
      <c r="M9" s="16"/>
      <c r="N9" s="16"/>
      <c r="O9" s="16"/>
    </row>
    <row r="10" s="10" customFormat="1" spans="1:15">
      <c r="A10" s="16">
        <v>5</v>
      </c>
      <c r="B10" s="31" t="s">
        <v>23</v>
      </c>
      <c r="C10" s="17" t="s">
        <v>16</v>
      </c>
      <c r="D10" s="17" t="s">
        <v>17</v>
      </c>
      <c r="E10" s="17" t="s">
        <v>24</v>
      </c>
      <c r="F10" s="17" t="s">
        <v>19</v>
      </c>
      <c r="G10" s="15">
        <v>102</v>
      </c>
      <c r="H10" s="15">
        <v>42</v>
      </c>
      <c r="I10" s="17">
        <v>381</v>
      </c>
      <c r="J10" s="17"/>
      <c r="K10" s="17"/>
      <c r="L10" s="16"/>
      <c r="M10" s="16"/>
      <c r="N10" s="16"/>
      <c r="O10" s="16"/>
    </row>
    <row r="11" s="10" customFormat="1" spans="1:15">
      <c r="A11" s="16">
        <v>6</v>
      </c>
      <c r="B11" s="31" t="s">
        <v>25</v>
      </c>
      <c r="C11" s="17" t="s">
        <v>16</v>
      </c>
      <c r="D11" s="17" t="s">
        <v>17</v>
      </c>
      <c r="E11" s="17" t="s">
        <v>24</v>
      </c>
      <c r="F11" s="17" t="s">
        <v>19</v>
      </c>
      <c r="G11" s="15">
        <v>189</v>
      </c>
      <c r="H11" s="15">
        <v>199</v>
      </c>
      <c r="I11" s="17">
        <v>1288</v>
      </c>
      <c r="J11" s="17"/>
      <c r="K11" s="17"/>
      <c r="L11" s="16"/>
      <c r="M11" s="16"/>
      <c r="N11" s="16"/>
      <c r="O11" s="16"/>
    </row>
    <row r="12" s="10" customFormat="1" spans="1:15">
      <c r="A12" s="16">
        <v>7</v>
      </c>
      <c r="B12" s="31" t="s">
        <v>26</v>
      </c>
      <c r="C12" s="17" t="s">
        <v>16</v>
      </c>
      <c r="D12" s="17" t="s">
        <v>17</v>
      </c>
      <c r="E12" s="17" t="s">
        <v>24</v>
      </c>
      <c r="F12" s="17" t="s">
        <v>19</v>
      </c>
      <c r="G12" s="15">
        <v>191</v>
      </c>
      <c r="H12" s="15">
        <v>162</v>
      </c>
      <c r="I12" s="17">
        <v>1033</v>
      </c>
      <c r="J12" s="17"/>
      <c r="K12" s="17"/>
      <c r="L12" s="16"/>
      <c r="M12" s="16"/>
      <c r="N12" s="16"/>
      <c r="O12" s="16"/>
    </row>
    <row r="13" s="10" customFormat="1" spans="1:15">
      <c r="A13" s="16">
        <v>8</v>
      </c>
      <c r="B13" s="31" t="s">
        <v>27</v>
      </c>
      <c r="C13" s="17" t="s">
        <v>16</v>
      </c>
      <c r="D13" s="17" t="s">
        <v>17</v>
      </c>
      <c r="E13" s="17" t="s">
        <v>28</v>
      </c>
      <c r="F13" s="17" t="s">
        <v>19</v>
      </c>
      <c r="G13" s="15">
        <v>620</v>
      </c>
      <c r="H13" s="15">
        <v>476</v>
      </c>
      <c r="I13" s="17">
        <v>2739</v>
      </c>
      <c r="J13" s="17"/>
      <c r="K13" s="17"/>
      <c r="L13" s="16"/>
      <c r="M13" s="16"/>
      <c r="N13" s="16"/>
      <c r="O13" s="16"/>
    </row>
    <row r="14" s="10" customFormat="1" spans="1:15">
      <c r="A14" s="16">
        <v>9</v>
      </c>
      <c r="B14" s="31" t="s">
        <v>29</v>
      </c>
      <c r="C14" s="17" t="s">
        <v>16</v>
      </c>
      <c r="D14" s="17" t="s">
        <v>17</v>
      </c>
      <c r="E14" s="17" t="s">
        <v>28</v>
      </c>
      <c r="F14" s="17" t="s">
        <v>19</v>
      </c>
      <c r="G14" s="15">
        <v>375</v>
      </c>
      <c r="H14" s="15">
        <v>276</v>
      </c>
      <c r="I14" s="17">
        <v>1600</v>
      </c>
      <c r="J14" s="16"/>
      <c r="K14" s="16"/>
      <c r="L14" s="16"/>
      <c r="M14" s="16"/>
      <c r="N14" s="16"/>
      <c r="O14" s="16"/>
    </row>
    <row r="15" s="10" customFormat="1" spans="1:15">
      <c r="A15" s="16">
        <v>10</v>
      </c>
      <c r="B15" s="31" t="s">
        <v>30</v>
      </c>
      <c r="C15" s="17" t="s">
        <v>16</v>
      </c>
      <c r="D15" s="17" t="s">
        <v>31</v>
      </c>
      <c r="E15" s="17" t="s">
        <v>28</v>
      </c>
      <c r="F15" s="17" t="s">
        <v>19</v>
      </c>
      <c r="G15" s="15">
        <v>68</v>
      </c>
      <c r="H15" s="15">
        <v>25</v>
      </c>
      <c r="I15" s="17">
        <v>1550</v>
      </c>
      <c r="J15" s="15">
        <v>601</v>
      </c>
      <c r="K15" s="15">
        <v>857</v>
      </c>
      <c r="L15" s="16">
        <v>2197</v>
      </c>
      <c r="M15" s="16"/>
      <c r="N15" s="16"/>
      <c r="O15" s="16"/>
    </row>
    <row r="16" s="10" customFormat="1" spans="1:15">
      <c r="A16" s="16">
        <v>11</v>
      </c>
      <c r="B16" s="31" t="s">
        <v>32</v>
      </c>
      <c r="C16" s="17" t="s">
        <v>16</v>
      </c>
      <c r="D16" s="17" t="s">
        <v>31</v>
      </c>
      <c r="E16" s="17" t="s">
        <v>28</v>
      </c>
      <c r="F16" s="17" t="s">
        <v>19</v>
      </c>
      <c r="G16" s="15">
        <v>103</v>
      </c>
      <c r="H16" s="15">
        <v>51</v>
      </c>
      <c r="I16" s="17">
        <v>1313</v>
      </c>
      <c r="J16" s="15">
        <v>813</v>
      </c>
      <c r="K16" s="15">
        <v>1206</v>
      </c>
      <c r="L16" s="16">
        <v>3275</v>
      </c>
      <c r="M16" s="16"/>
      <c r="N16" s="16"/>
      <c r="O16" s="16"/>
    </row>
    <row r="17" s="10" customFormat="1" spans="1:15">
      <c r="A17" s="16">
        <v>12</v>
      </c>
      <c r="B17" s="31" t="s">
        <v>33</v>
      </c>
      <c r="C17" s="17" t="s">
        <v>16</v>
      </c>
      <c r="D17" s="17" t="s">
        <v>17</v>
      </c>
      <c r="E17" s="17" t="s">
        <v>34</v>
      </c>
      <c r="F17" s="17" t="s">
        <v>19</v>
      </c>
      <c r="G17" s="15">
        <v>104</v>
      </c>
      <c r="H17" s="15">
        <v>89</v>
      </c>
      <c r="I17" s="17">
        <v>482</v>
      </c>
      <c r="J17" s="15"/>
      <c r="K17" s="15"/>
      <c r="L17" s="16"/>
      <c r="M17" s="16"/>
      <c r="N17" s="16"/>
      <c r="O17" s="16"/>
    </row>
    <row r="18" s="10" customFormat="1" spans="1:15">
      <c r="A18" s="16">
        <v>13</v>
      </c>
      <c r="B18" s="31" t="s">
        <v>35</v>
      </c>
      <c r="C18" s="17" t="s">
        <v>16</v>
      </c>
      <c r="D18" s="17" t="s">
        <v>17</v>
      </c>
      <c r="E18" s="17" t="s">
        <v>34</v>
      </c>
      <c r="F18" s="17" t="s">
        <v>19</v>
      </c>
      <c r="G18" s="15">
        <v>612</v>
      </c>
      <c r="H18" s="15">
        <v>556</v>
      </c>
      <c r="I18" s="17">
        <v>2806</v>
      </c>
      <c r="J18" s="15"/>
      <c r="K18" s="15"/>
      <c r="L18" s="16"/>
      <c r="M18" s="16"/>
      <c r="N18" s="16"/>
      <c r="O18" s="16"/>
    </row>
    <row r="19" s="10" customFormat="1" spans="1:15">
      <c r="A19" s="16">
        <v>14</v>
      </c>
      <c r="B19" s="31" t="s">
        <v>36</v>
      </c>
      <c r="C19" s="17" t="s">
        <v>16</v>
      </c>
      <c r="D19" s="17" t="s">
        <v>17</v>
      </c>
      <c r="E19" s="17" t="s">
        <v>34</v>
      </c>
      <c r="F19" s="17" t="s">
        <v>19</v>
      </c>
      <c r="G19" s="15">
        <v>139</v>
      </c>
      <c r="H19" s="15">
        <v>114</v>
      </c>
      <c r="I19" s="17">
        <v>814</v>
      </c>
      <c r="J19" s="15"/>
      <c r="K19" s="15"/>
      <c r="L19" s="16"/>
      <c r="M19" s="16"/>
      <c r="N19" s="16"/>
      <c r="O19" s="16"/>
    </row>
    <row r="20" s="10" customFormat="1" spans="1:15">
      <c r="A20" s="16">
        <v>15</v>
      </c>
      <c r="B20" s="32" t="s">
        <v>37</v>
      </c>
      <c r="C20" s="17" t="s">
        <v>38</v>
      </c>
      <c r="D20" s="17" t="s">
        <v>39</v>
      </c>
      <c r="E20" s="17" t="s">
        <v>28</v>
      </c>
      <c r="F20" s="17" t="s">
        <v>19</v>
      </c>
      <c r="G20" s="15"/>
      <c r="H20" s="15"/>
      <c r="I20" s="17"/>
      <c r="J20" s="15">
        <v>822</v>
      </c>
      <c r="K20" s="15">
        <v>928</v>
      </c>
      <c r="L20" s="16">
        <v>2722</v>
      </c>
      <c r="M20" s="16"/>
      <c r="N20" s="16"/>
      <c r="O20" s="16"/>
    </row>
    <row r="21" s="10" customFormat="1" ht="15" customHeight="1" spans="1:15">
      <c r="A21" s="16">
        <v>16</v>
      </c>
      <c r="B21" s="31" t="s">
        <v>40</v>
      </c>
      <c r="C21" s="17" t="s">
        <v>38</v>
      </c>
      <c r="D21" s="17" t="s">
        <v>31</v>
      </c>
      <c r="E21" s="17" t="s">
        <v>34</v>
      </c>
      <c r="F21" s="17" t="s">
        <v>19</v>
      </c>
      <c r="G21" s="15">
        <v>135</v>
      </c>
      <c r="H21" s="15">
        <v>19</v>
      </c>
      <c r="I21" s="17">
        <v>370</v>
      </c>
      <c r="J21" s="15">
        <v>0</v>
      </c>
      <c r="K21" s="15">
        <v>111</v>
      </c>
      <c r="L21" s="16">
        <v>271</v>
      </c>
      <c r="M21" s="16"/>
      <c r="N21" s="16"/>
      <c r="O21" s="16"/>
    </row>
    <row r="22" s="10" customFormat="1" spans="1:15">
      <c r="A22" s="16">
        <v>17</v>
      </c>
      <c r="B22" s="31" t="s">
        <v>41</v>
      </c>
      <c r="C22" s="17" t="s">
        <v>38</v>
      </c>
      <c r="D22" s="17" t="s">
        <v>42</v>
      </c>
      <c r="E22" s="17" t="s">
        <v>34</v>
      </c>
      <c r="F22" s="17" t="s">
        <v>19</v>
      </c>
      <c r="G22" s="15">
        <v>427</v>
      </c>
      <c r="H22" s="15">
        <v>33</v>
      </c>
      <c r="I22" s="17">
        <v>933</v>
      </c>
      <c r="J22" s="15">
        <v>467</v>
      </c>
      <c r="K22" s="15">
        <v>564</v>
      </c>
      <c r="L22" s="16">
        <v>1573</v>
      </c>
      <c r="M22" s="15">
        <v>73</v>
      </c>
      <c r="N22" s="15">
        <v>104</v>
      </c>
      <c r="O22" s="16">
        <v>349</v>
      </c>
    </row>
    <row r="23" s="10" customFormat="1" spans="1:15">
      <c r="A23" s="16">
        <v>18</v>
      </c>
      <c r="B23" s="31" t="s">
        <v>43</v>
      </c>
      <c r="C23" s="17" t="s">
        <v>38</v>
      </c>
      <c r="D23" s="17" t="s">
        <v>42</v>
      </c>
      <c r="E23" s="17" t="s">
        <v>34</v>
      </c>
      <c r="F23" s="17" t="s">
        <v>19</v>
      </c>
      <c r="G23" s="15">
        <v>0</v>
      </c>
      <c r="H23" s="15">
        <v>0</v>
      </c>
      <c r="I23" s="17">
        <v>0</v>
      </c>
      <c r="J23" s="15">
        <v>62</v>
      </c>
      <c r="K23" s="15">
        <v>91</v>
      </c>
      <c r="L23" s="16">
        <v>204</v>
      </c>
      <c r="M23" s="15">
        <v>282</v>
      </c>
      <c r="N23" s="15">
        <v>492</v>
      </c>
      <c r="O23" s="16">
        <v>1214</v>
      </c>
    </row>
    <row r="24" s="10" customFormat="1" spans="1:15">
      <c r="A24" s="16">
        <v>19</v>
      </c>
      <c r="B24" s="31" t="s">
        <v>44</v>
      </c>
      <c r="C24" s="17" t="s">
        <v>16</v>
      </c>
      <c r="D24" s="17" t="s">
        <v>17</v>
      </c>
      <c r="E24" s="17" t="s">
        <v>45</v>
      </c>
      <c r="F24" s="17" t="s">
        <v>19</v>
      </c>
      <c r="G24" s="15">
        <v>339</v>
      </c>
      <c r="H24" s="15">
        <v>288</v>
      </c>
      <c r="I24" s="17">
        <v>1387</v>
      </c>
      <c r="J24" s="15"/>
      <c r="K24" s="15"/>
      <c r="L24" s="16"/>
      <c r="M24" s="16"/>
      <c r="N24" s="16"/>
      <c r="O24" s="16"/>
    </row>
    <row r="25" s="10" customFormat="1" spans="1:15">
      <c r="A25" s="16">
        <v>20</v>
      </c>
      <c r="B25" s="31" t="s">
        <v>46</v>
      </c>
      <c r="C25" s="17" t="s">
        <v>16</v>
      </c>
      <c r="D25" s="17" t="s">
        <v>31</v>
      </c>
      <c r="E25" s="17" t="s">
        <v>45</v>
      </c>
      <c r="F25" s="17" t="s">
        <v>19</v>
      </c>
      <c r="G25" s="15">
        <v>477</v>
      </c>
      <c r="H25" s="15">
        <v>353</v>
      </c>
      <c r="I25" s="17">
        <v>2142</v>
      </c>
      <c r="J25" s="15">
        <v>434</v>
      </c>
      <c r="K25" s="15">
        <v>394</v>
      </c>
      <c r="L25" s="16">
        <v>1201</v>
      </c>
      <c r="M25" s="16"/>
      <c r="N25" s="16"/>
      <c r="O25" s="16"/>
    </row>
    <row r="26" s="10" customFormat="1" spans="1:15">
      <c r="A26" s="16">
        <v>21</v>
      </c>
      <c r="B26" s="31" t="s">
        <v>47</v>
      </c>
      <c r="C26" s="17" t="s">
        <v>38</v>
      </c>
      <c r="D26" s="17" t="s">
        <v>31</v>
      </c>
      <c r="E26" s="17" t="s">
        <v>45</v>
      </c>
      <c r="F26" s="17" t="s">
        <v>19</v>
      </c>
      <c r="G26" s="15">
        <v>347</v>
      </c>
      <c r="H26" s="15">
        <v>155</v>
      </c>
      <c r="I26" s="17">
        <v>1101</v>
      </c>
      <c r="J26" s="15">
        <v>99</v>
      </c>
      <c r="K26" s="15">
        <v>251</v>
      </c>
      <c r="L26" s="16">
        <v>620</v>
      </c>
      <c r="M26" s="16"/>
      <c r="N26" s="16"/>
      <c r="O26" s="16"/>
    </row>
    <row r="27" s="10" customFormat="1" spans="1:15">
      <c r="A27" s="16">
        <v>22</v>
      </c>
      <c r="B27" s="31" t="s">
        <v>48</v>
      </c>
      <c r="C27" s="17" t="s">
        <v>38</v>
      </c>
      <c r="D27" s="17" t="s">
        <v>31</v>
      </c>
      <c r="E27" s="17" t="s">
        <v>45</v>
      </c>
      <c r="F27" s="18" t="s">
        <v>49</v>
      </c>
      <c r="G27" s="15">
        <v>59</v>
      </c>
      <c r="H27" s="15">
        <v>131</v>
      </c>
      <c r="I27" s="17">
        <v>738</v>
      </c>
      <c r="J27" s="15">
        <v>0</v>
      </c>
      <c r="K27" s="15">
        <v>54</v>
      </c>
      <c r="L27" s="16">
        <v>88</v>
      </c>
      <c r="M27" s="16"/>
      <c r="N27" s="16"/>
      <c r="O27" s="16"/>
    </row>
    <row r="28" s="10" customFormat="1" spans="1:15">
      <c r="A28" s="16">
        <v>23</v>
      </c>
      <c r="B28" s="31" t="s">
        <v>50</v>
      </c>
      <c r="C28" s="17" t="s">
        <v>16</v>
      </c>
      <c r="D28" s="17" t="s">
        <v>31</v>
      </c>
      <c r="E28" s="17" t="s">
        <v>45</v>
      </c>
      <c r="F28" s="17" t="s">
        <v>19</v>
      </c>
      <c r="G28" s="15">
        <v>156</v>
      </c>
      <c r="H28" s="15">
        <v>215</v>
      </c>
      <c r="I28" s="17">
        <v>1772</v>
      </c>
      <c r="J28" s="15">
        <v>411</v>
      </c>
      <c r="K28" s="15">
        <v>429</v>
      </c>
      <c r="L28" s="16">
        <v>1265</v>
      </c>
      <c r="M28" s="16"/>
      <c r="N28" s="16"/>
      <c r="O28" s="16"/>
    </row>
    <row r="29" s="10" customFormat="1" spans="1:15">
      <c r="A29" s="16">
        <v>24</v>
      </c>
      <c r="B29" s="32" t="s">
        <v>51</v>
      </c>
      <c r="C29" s="17" t="s">
        <v>16</v>
      </c>
      <c r="D29" s="16" t="s">
        <v>52</v>
      </c>
      <c r="E29" s="17" t="s">
        <v>45</v>
      </c>
      <c r="F29" s="17" t="s">
        <v>19</v>
      </c>
      <c r="G29" s="15"/>
      <c r="H29" s="15"/>
      <c r="I29" s="17"/>
      <c r="J29" s="15">
        <v>432</v>
      </c>
      <c r="K29" s="15">
        <v>523</v>
      </c>
      <c r="L29" s="16">
        <v>1254</v>
      </c>
      <c r="M29" s="15">
        <v>0</v>
      </c>
      <c r="N29" s="15">
        <v>500</v>
      </c>
      <c r="O29" s="16">
        <v>1340</v>
      </c>
    </row>
    <row r="30" s="10" customFormat="1" spans="1:15">
      <c r="A30" s="16">
        <v>25</v>
      </c>
      <c r="B30" s="31" t="s">
        <v>53</v>
      </c>
      <c r="C30" s="17" t="s">
        <v>16</v>
      </c>
      <c r="D30" s="17" t="s">
        <v>17</v>
      </c>
      <c r="E30" s="17" t="s">
        <v>54</v>
      </c>
      <c r="F30" s="17" t="s">
        <v>19</v>
      </c>
      <c r="G30" s="15">
        <v>437</v>
      </c>
      <c r="H30" s="15">
        <v>350</v>
      </c>
      <c r="I30" s="17">
        <v>2459</v>
      </c>
      <c r="J30" s="15"/>
      <c r="K30" s="15"/>
      <c r="L30" s="16"/>
      <c r="M30" s="16"/>
      <c r="N30" s="16"/>
      <c r="O30" s="16"/>
    </row>
    <row r="31" s="10" customFormat="1" spans="1:15">
      <c r="A31" s="16">
        <v>26</v>
      </c>
      <c r="B31" s="32" t="s">
        <v>55</v>
      </c>
      <c r="C31" s="17" t="s">
        <v>38</v>
      </c>
      <c r="D31" s="17" t="s">
        <v>39</v>
      </c>
      <c r="E31" s="17" t="s">
        <v>54</v>
      </c>
      <c r="F31" s="17" t="s">
        <v>19</v>
      </c>
      <c r="G31" s="15"/>
      <c r="H31" s="15"/>
      <c r="I31" s="17"/>
      <c r="J31" s="15">
        <v>395</v>
      </c>
      <c r="K31" s="15">
        <v>511</v>
      </c>
      <c r="L31" s="16">
        <v>1475</v>
      </c>
      <c r="M31" s="16"/>
      <c r="N31" s="16"/>
      <c r="O31" s="16"/>
    </row>
    <row r="32" s="10" customFormat="1" spans="1:15">
      <c r="A32" s="16">
        <v>27</v>
      </c>
      <c r="B32" s="31" t="s">
        <v>56</v>
      </c>
      <c r="C32" s="17" t="s">
        <v>38</v>
      </c>
      <c r="D32" s="17" t="s">
        <v>31</v>
      </c>
      <c r="E32" s="17" t="s">
        <v>54</v>
      </c>
      <c r="F32" s="17" t="s">
        <v>19</v>
      </c>
      <c r="G32" s="15">
        <v>341</v>
      </c>
      <c r="H32" s="15">
        <v>403</v>
      </c>
      <c r="I32" s="17">
        <v>2452</v>
      </c>
      <c r="J32" s="15">
        <v>183</v>
      </c>
      <c r="K32" s="15">
        <v>195</v>
      </c>
      <c r="L32" s="16">
        <v>600</v>
      </c>
      <c r="M32" s="16"/>
      <c r="N32" s="16"/>
      <c r="O32" s="16"/>
    </row>
    <row r="33" s="10" customFormat="1" spans="1:15">
      <c r="A33" s="16">
        <v>28</v>
      </c>
      <c r="B33" s="32" t="s">
        <v>57</v>
      </c>
      <c r="C33" s="17" t="s">
        <v>16</v>
      </c>
      <c r="D33" s="16" t="s">
        <v>52</v>
      </c>
      <c r="E33" s="17" t="s">
        <v>54</v>
      </c>
      <c r="F33" s="17" t="s">
        <v>19</v>
      </c>
      <c r="G33" s="15"/>
      <c r="H33" s="15"/>
      <c r="I33" s="17"/>
      <c r="J33" s="15">
        <v>429</v>
      </c>
      <c r="K33" s="15">
        <v>519</v>
      </c>
      <c r="L33" s="16">
        <v>1500</v>
      </c>
      <c r="M33" s="15">
        <v>636</v>
      </c>
      <c r="N33" s="15">
        <v>648</v>
      </c>
      <c r="O33" s="16">
        <v>2013</v>
      </c>
    </row>
    <row r="34" s="10" customFormat="1" spans="1:15">
      <c r="A34" s="16">
        <v>29</v>
      </c>
      <c r="B34" s="31" t="s">
        <v>58</v>
      </c>
      <c r="C34" s="17" t="s">
        <v>16</v>
      </c>
      <c r="D34" s="17" t="s">
        <v>17</v>
      </c>
      <c r="E34" s="17" t="s">
        <v>59</v>
      </c>
      <c r="F34" s="17" t="s">
        <v>19</v>
      </c>
      <c r="G34" s="15">
        <v>284</v>
      </c>
      <c r="H34" s="15">
        <v>298</v>
      </c>
      <c r="I34" s="17">
        <v>1463</v>
      </c>
      <c r="J34" s="15"/>
      <c r="K34" s="15"/>
      <c r="L34" s="16"/>
      <c r="M34" s="16"/>
      <c r="N34" s="16"/>
      <c r="O34" s="16"/>
    </row>
    <row r="35" s="10" customFormat="1" spans="1:15">
      <c r="A35" s="16">
        <v>30</v>
      </c>
      <c r="B35" s="31" t="s">
        <v>60</v>
      </c>
      <c r="C35" s="17" t="s">
        <v>16</v>
      </c>
      <c r="D35" s="17" t="s">
        <v>17</v>
      </c>
      <c r="E35" s="17" t="s">
        <v>59</v>
      </c>
      <c r="F35" s="18" t="s">
        <v>49</v>
      </c>
      <c r="G35" s="15">
        <v>142</v>
      </c>
      <c r="H35" s="15">
        <v>133</v>
      </c>
      <c r="I35" s="17">
        <v>772</v>
      </c>
      <c r="J35" s="15"/>
      <c r="K35" s="15"/>
      <c r="L35" s="16"/>
      <c r="M35" s="16"/>
      <c r="N35" s="16"/>
      <c r="O35" s="16"/>
    </row>
    <row r="36" s="10" customFormat="1" spans="1:15">
      <c r="A36" s="16">
        <v>31</v>
      </c>
      <c r="B36" s="31" t="s">
        <v>61</v>
      </c>
      <c r="C36" s="17" t="s">
        <v>38</v>
      </c>
      <c r="D36" s="17" t="s">
        <v>31</v>
      </c>
      <c r="E36" s="17" t="s">
        <v>59</v>
      </c>
      <c r="F36" s="17" t="s">
        <v>19</v>
      </c>
      <c r="G36" s="15">
        <v>315</v>
      </c>
      <c r="H36" s="15">
        <v>154</v>
      </c>
      <c r="I36" s="17">
        <v>1177</v>
      </c>
      <c r="J36" s="15">
        <v>135</v>
      </c>
      <c r="K36" s="15">
        <v>250</v>
      </c>
      <c r="L36" s="16">
        <v>725</v>
      </c>
      <c r="M36" s="16"/>
      <c r="N36" s="16"/>
      <c r="O36" s="16"/>
    </row>
    <row r="37" s="10" customFormat="1" spans="1:15">
      <c r="A37" s="16">
        <v>32</v>
      </c>
      <c r="B37" s="31" t="s">
        <v>62</v>
      </c>
      <c r="C37" s="17" t="s">
        <v>16</v>
      </c>
      <c r="D37" s="17" t="s">
        <v>31</v>
      </c>
      <c r="E37" s="17" t="s">
        <v>59</v>
      </c>
      <c r="F37" s="17" t="s">
        <v>19</v>
      </c>
      <c r="G37" s="15">
        <v>179</v>
      </c>
      <c r="H37" s="15">
        <v>262</v>
      </c>
      <c r="I37" s="17">
        <v>1531</v>
      </c>
      <c r="J37" s="15">
        <v>217</v>
      </c>
      <c r="K37" s="15">
        <v>275</v>
      </c>
      <c r="L37" s="16">
        <v>800</v>
      </c>
      <c r="M37" s="16"/>
      <c r="N37" s="16"/>
      <c r="O37" s="16"/>
    </row>
    <row r="38" s="10" customFormat="1" spans="1:15">
      <c r="A38" s="16">
        <v>33</v>
      </c>
      <c r="B38" s="31" t="s">
        <v>63</v>
      </c>
      <c r="C38" s="17" t="s">
        <v>16</v>
      </c>
      <c r="D38" s="17" t="s">
        <v>31</v>
      </c>
      <c r="E38" s="17" t="s">
        <v>59</v>
      </c>
      <c r="F38" s="17" t="s">
        <v>19</v>
      </c>
      <c r="G38" s="15">
        <v>352</v>
      </c>
      <c r="H38" s="15">
        <v>189</v>
      </c>
      <c r="I38" s="17">
        <v>1671</v>
      </c>
      <c r="J38" s="15">
        <v>268</v>
      </c>
      <c r="K38" s="15">
        <v>417</v>
      </c>
      <c r="L38" s="16">
        <v>1178</v>
      </c>
      <c r="M38" s="16"/>
      <c r="N38" s="16"/>
      <c r="O38" s="16"/>
    </row>
    <row r="39" s="10" customFormat="1" spans="1:15">
      <c r="A39" s="16">
        <v>34</v>
      </c>
      <c r="B39" s="31" t="s">
        <v>64</v>
      </c>
      <c r="C39" s="17" t="s">
        <v>16</v>
      </c>
      <c r="D39" s="17" t="s">
        <v>31</v>
      </c>
      <c r="E39" s="17" t="s">
        <v>59</v>
      </c>
      <c r="F39" s="17" t="s">
        <v>19</v>
      </c>
      <c r="G39" s="15">
        <v>200</v>
      </c>
      <c r="H39" s="15">
        <v>86</v>
      </c>
      <c r="I39" s="17">
        <v>825</v>
      </c>
      <c r="J39" s="15">
        <v>257</v>
      </c>
      <c r="K39" s="15">
        <v>308</v>
      </c>
      <c r="L39" s="16">
        <v>1001</v>
      </c>
      <c r="M39" s="16"/>
      <c r="N39" s="16"/>
      <c r="O39" s="16"/>
    </row>
    <row r="40" s="10" customFormat="1" spans="1:15">
      <c r="A40" s="16">
        <v>35</v>
      </c>
      <c r="B40" s="31" t="s">
        <v>65</v>
      </c>
      <c r="C40" s="17" t="s">
        <v>16</v>
      </c>
      <c r="D40" s="17" t="s">
        <v>31</v>
      </c>
      <c r="E40" s="17" t="s">
        <v>59</v>
      </c>
      <c r="F40" s="17" t="s">
        <v>19</v>
      </c>
      <c r="G40" s="15">
        <v>90</v>
      </c>
      <c r="H40" s="15">
        <v>141</v>
      </c>
      <c r="I40" s="17">
        <v>1172</v>
      </c>
      <c r="J40" s="15">
        <v>560</v>
      </c>
      <c r="K40" s="15">
        <v>487</v>
      </c>
      <c r="L40" s="16">
        <v>1328</v>
      </c>
      <c r="M40" s="16"/>
      <c r="N40" s="16"/>
      <c r="O40" s="16"/>
    </row>
    <row r="41" s="10" customFormat="1" spans="1:15">
      <c r="A41" s="16">
        <v>36</v>
      </c>
      <c r="B41" s="31" t="s">
        <v>66</v>
      </c>
      <c r="C41" s="17" t="s">
        <v>16</v>
      </c>
      <c r="D41" s="17" t="s">
        <v>17</v>
      </c>
      <c r="E41" s="17" t="s">
        <v>67</v>
      </c>
      <c r="F41" s="17" t="s">
        <v>19</v>
      </c>
      <c r="G41" s="15">
        <v>263</v>
      </c>
      <c r="H41" s="15">
        <v>256</v>
      </c>
      <c r="I41" s="17">
        <v>1500</v>
      </c>
      <c r="J41" s="15"/>
      <c r="K41" s="15"/>
      <c r="L41" s="16"/>
      <c r="M41" s="16"/>
      <c r="N41" s="16"/>
      <c r="O41" s="16"/>
    </row>
    <row r="42" s="10" customFormat="1" spans="1:15">
      <c r="A42" s="16">
        <v>37</v>
      </c>
      <c r="B42" s="31" t="s">
        <v>68</v>
      </c>
      <c r="C42" s="17" t="s">
        <v>16</v>
      </c>
      <c r="D42" s="17" t="s">
        <v>17</v>
      </c>
      <c r="E42" s="17" t="s">
        <v>67</v>
      </c>
      <c r="F42" s="19" t="s">
        <v>69</v>
      </c>
      <c r="G42" s="15">
        <v>223</v>
      </c>
      <c r="H42" s="15">
        <v>174</v>
      </c>
      <c r="I42" s="17">
        <v>1087</v>
      </c>
      <c r="J42" s="15"/>
      <c r="K42" s="15"/>
      <c r="L42" s="16"/>
      <c r="M42" s="16"/>
      <c r="N42" s="16"/>
      <c r="O42" s="16"/>
    </row>
    <row r="43" s="10" customFormat="1" spans="1:15">
      <c r="A43" s="16">
        <v>38</v>
      </c>
      <c r="B43" s="31" t="s">
        <v>70</v>
      </c>
      <c r="C43" s="17" t="s">
        <v>38</v>
      </c>
      <c r="D43" s="17" t="s">
        <v>31</v>
      </c>
      <c r="E43" s="17" t="s">
        <v>67</v>
      </c>
      <c r="F43" s="17" t="s">
        <v>19</v>
      </c>
      <c r="G43" s="15">
        <v>465</v>
      </c>
      <c r="H43" s="15">
        <v>351</v>
      </c>
      <c r="I43" s="17">
        <v>2790</v>
      </c>
      <c r="J43" s="15">
        <v>221</v>
      </c>
      <c r="K43" s="15">
        <v>449</v>
      </c>
      <c r="L43" s="16">
        <v>880</v>
      </c>
      <c r="M43" s="16"/>
      <c r="N43" s="16"/>
      <c r="O43" s="16"/>
    </row>
    <row r="44" s="10" customFormat="1" spans="1:15">
      <c r="A44" s="16">
        <v>39</v>
      </c>
      <c r="B44" s="31" t="s">
        <v>71</v>
      </c>
      <c r="C44" s="17" t="s">
        <v>38</v>
      </c>
      <c r="D44" s="17" t="s">
        <v>31</v>
      </c>
      <c r="E44" s="17" t="s">
        <v>67</v>
      </c>
      <c r="F44" s="17" t="s">
        <v>19</v>
      </c>
      <c r="G44" s="15">
        <v>215</v>
      </c>
      <c r="H44" s="15">
        <v>84</v>
      </c>
      <c r="I44" s="17">
        <v>830</v>
      </c>
      <c r="J44" s="15">
        <v>159</v>
      </c>
      <c r="K44" s="15">
        <v>202</v>
      </c>
      <c r="L44" s="16">
        <v>538</v>
      </c>
      <c r="M44" s="16"/>
      <c r="N44" s="16"/>
      <c r="O44" s="16"/>
    </row>
    <row r="45" s="10" customFormat="1" spans="1:15">
      <c r="A45" s="16">
        <v>40</v>
      </c>
      <c r="B45" s="31" t="s">
        <v>72</v>
      </c>
      <c r="C45" s="17" t="s">
        <v>16</v>
      </c>
      <c r="D45" s="17" t="s">
        <v>31</v>
      </c>
      <c r="E45" s="17" t="s">
        <v>67</v>
      </c>
      <c r="F45" s="17" t="s">
        <v>19</v>
      </c>
      <c r="G45" s="15">
        <v>356</v>
      </c>
      <c r="H45" s="15">
        <v>339</v>
      </c>
      <c r="I45" s="17">
        <v>2062</v>
      </c>
      <c r="J45" s="15">
        <v>498</v>
      </c>
      <c r="K45" s="15">
        <v>647</v>
      </c>
      <c r="L45" s="16">
        <v>1880</v>
      </c>
      <c r="M45" s="16"/>
      <c r="N45" s="16"/>
      <c r="O45" s="16"/>
    </row>
    <row r="46" s="10" customFormat="1" spans="1:15">
      <c r="A46" s="16">
        <v>41</v>
      </c>
      <c r="B46" s="31" t="s">
        <v>73</v>
      </c>
      <c r="C46" s="17" t="s">
        <v>38</v>
      </c>
      <c r="D46" s="17" t="s">
        <v>31</v>
      </c>
      <c r="E46" s="17" t="s">
        <v>67</v>
      </c>
      <c r="F46" s="17" t="s">
        <v>19</v>
      </c>
      <c r="G46" s="15">
        <v>334</v>
      </c>
      <c r="H46" s="15">
        <v>156</v>
      </c>
      <c r="I46" s="17">
        <v>1490</v>
      </c>
      <c r="J46" s="15">
        <v>193</v>
      </c>
      <c r="K46" s="15">
        <v>285</v>
      </c>
      <c r="L46" s="16">
        <v>706</v>
      </c>
      <c r="M46" s="16"/>
      <c r="N46" s="16"/>
      <c r="O46" s="16"/>
    </row>
    <row r="47" s="10" customFormat="1" spans="1:15">
      <c r="A47" s="16">
        <v>42</v>
      </c>
      <c r="B47" s="31" t="s">
        <v>74</v>
      </c>
      <c r="C47" s="17" t="s">
        <v>38</v>
      </c>
      <c r="D47" s="17" t="s">
        <v>31</v>
      </c>
      <c r="E47" s="17" t="s">
        <v>67</v>
      </c>
      <c r="F47" s="17" t="s">
        <v>19</v>
      </c>
      <c r="G47" s="15">
        <v>688</v>
      </c>
      <c r="H47" s="15">
        <v>224</v>
      </c>
      <c r="I47" s="17">
        <v>1833</v>
      </c>
      <c r="J47" s="15">
        <v>525</v>
      </c>
      <c r="K47" s="15">
        <v>503</v>
      </c>
      <c r="L47" s="16">
        <v>1364</v>
      </c>
      <c r="M47" s="16"/>
      <c r="N47" s="16"/>
      <c r="O47" s="16"/>
    </row>
    <row r="48" s="10" customFormat="1" spans="1:15">
      <c r="A48" s="16">
        <v>43</v>
      </c>
      <c r="B48" s="31" t="s">
        <v>75</v>
      </c>
      <c r="C48" s="17" t="s">
        <v>16</v>
      </c>
      <c r="D48" s="17" t="s">
        <v>17</v>
      </c>
      <c r="E48" s="17" t="s">
        <v>76</v>
      </c>
      <c r="F48" s="17" t="s">
        <v>19</v>
      </c>
      <c r="G48" s="15">
        <v>529</v>
      </c>
      <c r="H48" s="15">
        <v>412</v>
      </c>
      <c r="I48" s="17">
        <v>2456</v>
      </c>
      <c r="J48" s="15"/>
      <c r="K48" s="15"/>
      <c r="L48" s="16"/>
      <c r="M48" s="16"/>
      <c r="N48" s="16"/>
      <c r="O48" s="16"/>
    </row>
    <row r="49" spans="1:15">
      <c r="A49" s="16">
        <v>44</v>
      </c>
      <c r="B49" s="31" t="s">
        <v>77</v>
      </c>
      <c r="C49" s="17" t="s">
        <v>16</v>
      </c>
      <c r="D49" s="17" t="s">
        <v>17</v>
      </c>
      <c r="E49" s="17" t="s">
        <v>76</v>
      </c>
      <c r="F49" s="17" t="s">
        <v>19</v>
      </c>
      <c r="G49" s="15">
        <v>440</v>
      </c>
      <c r="H49" s="15">
        <v>237</v>
      </c>
      <c r="I49" s="17">
        <v>1621</v>
      </c>
      <c r="J49" s="15"/>
      <c r="K49" s="15"/>
      <c r="L49" s="16"/>
      <c r="M49" s="16"/>
      <c r="N49" s="16"/>
      <c r="O49" s="16"/>
    </row>
    <row r="50" spans="1:15">
      <c r="A50" s="16">
        <v>45</v>
      </c>
      <c r="B50" s="31" t="s">
        <v>78</v>
      </c>
      <c r="C50" s="17" t="s">
        <v>38</v>
      </c>
      <c r="D50" s="17" t="s">
        <v>31</v>
      </c>
      <c r="E50" s="17" t="s">
        <v>76</v>
      </c>
      <c r="F50" s="17" t="s">
        <v>19</v>
      </c>
      <c r="G50" s="15">
        <v>0</v>
      </c>
      <c r="H50" s="15">
        <v>202</v>
      </c>
      <c r="I50" s="17">
        <v>1306</v>
      </c>
      <c r="J50" s="15">
        <v>559</v>
      </c>
      <c r="K50" s="15">
        <v>609</v>
      </c>
      <c r="L50" s="16">
        <v>1760</v>
      </c>
      <c r="M50" s="16"/>
      <c r="N50" s="16"/>
      <c r="O50" s="16"/>
    </row>
    <row r="51" spans="1:15">
      <c r="A51" s="16">
        <v>46</v>
      </c>
      <c r="B51" s="31" t="s">
        <v>79</v>
      </c>
      <c r="C51" s="17" t="s">
        <v>16</v>
      </c>
      <c r="D51" s="17" t="s">
        <v>31</v>
      </c>
      <c r="E51" s="17" t="s">
        <v>76</v>
      </c>
      <c r="F51" s="17" t="s">
        <v>19</v>
      </c>
      <c r="G51" s="15">
        <v>115</v>
      </c>
      <c r="H51" s="15">
        <v>302</v>
      </c>
      <c r="I51" s="17">
        <v>1947</v>
      </c>
      <c r="J51" s="15">
        <v>323</v>
      </c>
      <c r="K51" s="15">
        <v>435</v>
      </c>
      <c r="L51" s="16">
        <v>1168</v>
      </c>
      <c r="M51" s="16"/>
      <c r="N51" s="16"/>
      <c r="O51" s="16"/>
    </row>
    <row r="52" spans="1:15">
      <c r="A52" s="16">
        <v>47</v>
      </c>
      <c r="B52" s="31" t="s">
        <v>80</v>
      </c>
      <c r="C52" s="17" t="s">
        <v>16</v>
      </c>
      <c r="D52" s="17" t="s">
        <v>31</v>
      </c>
      <c r="E52" s="17" t="s">
        <v>81</v>
      </c>
      <c r="F52" s="17" t="s">
        <v>19</v>
      </c>
      <c r="G52" s="15">
        <v>0</v>
      </c>
      <c r="H52" s="15">
        <v>270</v>
      </c>
      <c r="I52" s="17">
        <v>685</v>
      </c>
      <c r="J52" s="15">
        <v>0</v>
      </c>
      <c r="K52" s="15">
        <v>153</v>
      </c>
      <c r="L52" s="16">
        <v>282</v>
      </c>
      <c r="M52" s="16"/>
      <c r="N52" s="16"/>
      <c r="O52" s="16"/>
    </row>
    <row r="53" spans="1:15">
      <c r="A53" s="20">
        <v>48</v>
      </c>
      <c r="B53" s="33" t="s">
        <v>82</v>
      </c>
      <c r="C53" s="21" t="s">
        <v>16</v>
      </c>
      <c r="D53" s="20" t="s">
        <v>83</v>
      </c>
      <c r="E53" s="21" t="s">
        <v>59</v>
      </c>
      <c r="F53" s="21" t="s">
        <v>19</v>
      </c>
      <c r="G53" s="21"/>
      <c r="H53" s="21"/>
      <c r="I53" s="20"/>
      <c r="J53" s="21"/>
      <c r="K53" s="21"/>
      <c r="L53" s="20"/>
      <c r="M53" s="29">
        <v>1403</v>
      </c>
      <c r="N53" s="29">
        <v>1400</v>
      </c>
      <c r="O53" s="20">
        <v>4006</v>
      </c>
    </row>
    <row r="54" spans="1:15">
      <c r="A54" s="16">
        <v>49</v>
      </c>
      <c r="B54" s="32" t="s">
        <v>84</v>
      </c>
      <c r="C54" s="17" t="s">
        <v>16</v>
      </c>
      <c r="D54" s="16" t="s">
        <v>83</v>
      </c>
      <c r="E54" s="17" t="s">
        <v>76</v>
      </c>
      <c r="F54" s="17" t="s">
        <v>19</v>
      </c>
      <c r="G54" s="17"/>
      <c r="H54" s="17"/>
      <c r="I54" s="16"/>
      <c r="J54" s="17"/>
      <c r="K54" s="17"/>
      <c r="L54" s="16"/>
      <c r="M54" s="15">
        <v>1382</v>
      </c>
      <c r="N54" s="15">
        <v>1375</v>
      </c>
      <c r="O54" s="16">
        <v>4152</v>
      </c>
    </row>
    <row r="55" spans="1:15">
      <c r="A55" s="16">
        <v>50</v>
      </c>
      <c r="B55" s="22" t="s">
        <v>85</v>
      </c>
      <c r="C55" s="23" t="s">
        <v>86</v>
      </c>
      <c r="D55" s="16" t="s">
        <v>17</v>
      </c>
      <c r="E55" s="17" t="s">
        <v>76</v>
      </c>
      <c r="F55" s="17" t="s">
        <v>19</v>
      </c>
      <c r="G55" s="17">
        <v>50</v>
      </c>
      <c r="H55" s="17">
        <v>39</v>
      </c>
      <c r="I55" s="24">
        <v>263</v>
      </c>
      <c r="J55" s="17"/>
      <c r="K55" s="17"/>
      <c r="L55" s="16"/>
      <c r="M55" s="15"/>
      <c r="N55" s="15"/>
      <c r="O55" s="16"/>
    </row>
    <row r="56" spans="1:15">
      <c r="A56" s="16">
        <v>51</v>
      </c>
      <c r="B56" s="34" t="s">
        <v>87</v>
      </c>
      <c r="C56" s="23" t="s">
        <v>86</v>
      </c>
      <c r="D56" s="16" t="s">
        <v>42</v>
      </c>
      <c r="E56" s="17" t="s">
        <v>18</v>
      </c>
      <c r="F56" s="17" t="s">
        <v>19</v>
      </c>
      <c r="G56" s="24">
        <v>343</v>
      </c>
      <c r="H56" s="24">
        <v>351</v>
      </c>
      <c r="I56" s="24">
        <v>2126</v>
      </c>
      <c r="J56" s="24">
        <v>566</v>
      </c>
      <c r="K56" s="24">
        <v>527</v>
      </c>
      <c r="L56" s="24">
        <v>1658</v>
      </c>
      <c r="M56" s="24">
        <v>1670</v>
      </c>
      <c r="N56" s="24">
        <v>1624</v>
      </c>
      <c r="O56" s="24">
        <v>4895</v>
      </c>
    </row>
    <row r="57" ht="18" customHeight="1" spans="1:15">
      <c r="A57" s="25" t="s">
        <v>88</v>
      </c>
      <c r="B57" s="26"/>
      <c r="C57" s="26"/>
      <c r="D57" s="26"/>
      <c r="E57" s="26"/>
      <c r="F57" s="27"/>
      <c r="G57" s="16">
        <f>SUM(G6:G56)</f>
        <v>12310</v>
      </c>
      <c r="H57" s="16">
        <f t="shared" ref="H57:AS57" si="1">SUM(H6:H56)</f>
        <v>10215</v>
      </c>
      <c r="I57" s="16">
        <f t="shared" si="1"/>
        <v>67125</v>
      </c>
      <c r="J57" s="16">
        <f t="shared" si="1"/>
        <v>9629</v>
      </c>
      <c r="K57" s="16">
        <f t="shared" si="1"/>
        <v>12180</v>
      </c>
      <c r="L57" s="16">
        <f t="shared" si="1"/>
        <v>33513</v>
      </c>
      <c r="M57" s="16">
        <f ca="1" t="shared" si="1"/>
        <v>5446</v>
      </c>
      <c r="N57" s="16">
        <f t="shared" si="1"/>
        <v>6143</v>
      </c>
      <c r="O57" s="16">
        <f t="shared" si="1"/>
        <v>17969</v>
      </c>
    </row>
  </sheetData>
  <autoFilter ref="B1:F57">
    <extLst/>
  </autoFilter>
  <mergeCells count="12">
    <mergeCell ref="G2:O2"/>
    <mergeCell ref="G3:I3"/>
    <mergeCell ref="J3:L3"/>
    <mergeCell ref="M3:O3"/>
    <mergeCell ref="A5:F5"/>
    <mergeCell ref="A57:F57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C26" sqref="C26"/>
    </sheetView>
  </sheetViews>
  <sheetFormatPr defaultColWidth="8.89166666666667" defaultRowHeight="13.5" outlineLevelRow="4" outlineLevelCol="4"/>
  <cols>
    <col min="1" max="1" width="26.775" customWidth="1"/>
    <col min="3" max="3" width="12.5583333333333" customWidth="1"/>
  </cols>
  <sheetData>
    <row r="1" ht="31" customHeight="1" spans="1:1">
      <c r="A1" s="3" t="s">
        <v>89</v>
      </c>
    </row>
    <row r="2" s="1" customFormat="1" ht="30" customHeight="1" spans="1:5">
      <c r="A2" s="4" t="s">
        <v>90</v>
      </c>
      <c r="B2" s="5" t="s">
        <v>7</v>
      </c>
      <c r="C2" s="6"/>
      <c r="D2" s="6"/>
      <c r="E2" s="6"/>
    </row>
    <row r="3" s="1" customFormat="1" ht="19" customHeight="1" spans="1:5">
      <c r="A3" s="4"/>
      <c r="B3" s="7" t="s">
        <v>91</v>
      </c>
      <c r="C3" s="8" t="s">
        <v>92</v>
      </c>
      <c r="D3" s="6" t="s">
        <v>8</v>
      </c>
      <c r="E3" s="6" t="s">
        <v>9</v>
      </c>
    </row>
    <row r="4" s="1" customFormat="1" ht="19" customHeight="1" spans="1:5">
      <c r="A4" s="4"/>
      <c r="B4" s="7"/>
      <c r="C4" s="8"/>
      <c r="D4" s="6"/>
      <c r="E4" s="6"/>
    </row>
    <row r="5" s="2" customFormat="1" ht="28" customHeight="1" spans="1:5">
      <c r="A5" s="9" t="s">
        <v>93</v>
      </c>
      <c r="B5" s="9">
        <f>D5+E5</f>
        <v>112</v>
      </c>
      <c r="C5" s="9">
        <v>0</v>
      </c>
      <c r="D5" s="9">
        <v>78</v>
      </c>
      <c r="E5" s="9">
        <v>34</v>
      </c>
    </row>
  </sheetData>
  <mergeCells count="6">
    <mergeCell ref="B2:E2"/>
    <mergeCell ref="A2:A4"/>
    <mergeCell ref="B3:B4"/>
    <mergeCell ref="C3:C4"/>
    <mergeCell ref="D3:D4"/>
    <mergeCell ref="E3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</vt:lpstr>
      <vt:lpstr>特校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祁博</cp:lastModifiedBy>
  <dcterms:created xsi:type="dcterms:W3CDTF">2025-11-11T10:04:00Z</dcterms:created>
  <dcterms:modified xsi:type="dcterms:W3CDTF">2026-07-08T09:05:40Z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CF3ECCE5FD524BAA9132258DA0915D31_11</vt:lpwstr>
  </property>
  <property fmtid="{D5CDD505-2E9C-101B-9397-08002B2CF9AE}" pid="3" name="KSOProductBuildVer">
    <vt:lpwstr>2052-11.1.0.10168</vt:lpwstr>
  </property>
  <property fmtid="{D5CDD505-2E9C-101B-9397-08002B2CF9AE}" pid="4" name="CalculationRule">
    <vt:i4>0</vt:i4>
  </property>
</Properties>
</file>