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bookViews>
  <sheets>
    <sheet name="Sheet1" sheetId="1" r:id="rId1"/>
  </sheets>
  <definedNames>
    <definedName name="_xlnm.Print_Area" localSheetId="0">Sheet1!$A$1:$O$71</definedName>
    <definedName name="_xlnm.Print_Titles" localSheetId="0">Sheet1!$4:$6</definedName>
  </definedNames>
  <calcPr calcId="144525"/>
</workbook>
</file>

<file path=xl/comments1.xml><?xml version="1.0" encoding="utf-8"?>
<comments xmlns="http://schemas.openxmlformats.org/spreadsheetml/2006/main">
  <authors>
    <author>Administrator</author>
  </authors>
  <commentList>
    <comment ref="K25" authorId="0">
      <text>
        <r>
          <rPr>
            <b/>
            <sz val="9"/>
            <rFont val="宋体"/>
            <charset val="134"/>
          </rPr>
          <t>Administrator:</t>
        </r>
        <r>
          <rPr>
            <sz val="9"/>
            <rFont val="宋体"/>
            <charset val="134"/>
          </rPr>
          <t xml:space="preserve">
2022年已支付水稻保险保险</t>
        </r>
      </text>
    </comment>
  </commentList>
</comments>
</file>

<file path=xl/sharedStrings.xml><?xml version="1.0" encoding="utf-8"?>
<sst xmlns="http://schemas.openxmlformats.org/spreadsheetml/2006/main" count="152" uniqueCount="121">
  <si>
    <t>附件7</t>
  </si>
  <si>
    <t>湛江市2022年涉农资金安排和项目实施明细情况表</t>
  </si>
  <si>
    <t>数据统计时间段：2022-1-1至2022-12-31</t>
  </si>
  <si>
    <t>序号</t>
  </si>
  <si>
    <t>省级主管部门</t>
  </si>
  <si>
    <t>一级项目名称</t>
  </si>
  <si>
    <t>具体项目名称</t>
  </si>
  <si>
    <t>所属县（市、区）</t>
  </si>
  <si>
    <t>资金安排情况（万元）</t>
  </si>
  <si>
    <t>资金使用情况（万元）</t>
  </si>
  <si>
    <t>资金执行率</t>
  </si>
  <si>
    <t>项目实施情况</t>
  </si>
  <si>
    <t>已达成的绩效目标情况
（逐个项目说明资金取得的成效，应有具体数据支撑，未开工（实施）的需说明原因）</t>
  </si>
  <si>
    <t>备注</t>
  </si>
  <si>
    <t>合计安排
金额</t>
  </si>
  <si>
    <t>1.省级涉农
资金</t>
  </si>
  <si>
    <t>2.其他资金</t>
  </si>
  <si>
    <t>合计支出
金额</t>
  </si>
  <si>
    <t>（从下拉列表中选择）</t>
  </si>
  <si>
    <t>A=B+C</t>
  </si>
  <si>
    <t>B</t>
  </si>
  <si>
    <t>C</t>
  </si>
  <si>
    <t>D=E+F</t>
  </si>
  <si>
    <t>E</t>
  </si>
  <si>
    <t>F</t>
  </si>
  <si>
    <t>G=D/A*100%</t>
  </si>
  <si>
    <t>合计</t>
  </si>
  <si>
    <t>省农业农村厅</t>
  </si>
  <si>
    <t>村庄基础设施建设</t>
  </si>
  <si>
    <t>2022年湛江市霞山区美丽乡村人居环境综合提升项目</t>
  </si>
  <si>
    <t>霞山</t>
  </si>
  <si>
    <t>已完工（完成）</t>
  </si>
  <si>
    <t>通过实施排污及巷道硬底化、沥青道路（绿色跑道）、透水混凝土人行道、人行道沿线提升、田园景观改造、广场（含休闲广场、健身广场等）、凉亭、停车场、池塘改造、路灯、护栏、绿化等建设,展示乡村振兴风貌，加强传统村落保护，巩固拓展脱贫攻坚成果与乡村振兴有效衔接，不断提高人民群众的获得感、幸福感。</t>
  </si>
  <si>
    <t>农田建设及管护</t>
  </si>
  <si>
    <t>农产品质量安全</t>
  </si>
  <si>
    <t>畜牧业转型升级</t>
  </si>
  <si>
    <t>动植物疫病防控</t>
  </si>
  <si>
    <t>2022年湛江市霞山区强制免疫疫苗经费</t>
  </si>
  <si>
    <t>在春秋两季强制免疫15天后对辖区两个三鸟批发市场每场随机抽取各60份拭子样本，以及随机抽取五个散养户各取样10份拭子进行禽流感H5抗原快速检测，结果达到阴性100%，有效保障霞山区2022年春、秋季强制免疫对禽流感疫苗注射的效价不低于75%的标准</t>
  </si>
  <si>
    <t>2022年湛江市霞山区红火蚁疫情防控项目</t>
  </si>
  <si>
    <t>完成全省红火蚁“百县万村”基层培训，红火蚁发生区疫情防治处置率90%以上，4级及5级疫情面积控制在红火蚁总发生面积控制在红火蚁总发生面积的2%以下。</t>
  </si>
  <si>
    <t>植物病虫害控制</t>
  </si>
  <si>
    <t>提升本辖区绿色防控覆盖率达90%以上，重大病虫害防控、植物病虫害监测水平均达到国家规定和要求。</t>
  </si>
  <si>
    <t>动物防疫检疫经费</t>
  </si>
  <si>
    <t>完成畜禽血液和拭子样品采集报送工作，畜禽样品检测禽流感H5、H7和新城疫抗体合格率分别是H5-81%、H7-90%、新城疫92%，达到了常年水平要求。定期对辖区屠宰场、三鸟交易市场和农村养殖场进行查疫灭源和全面消毒。全面掌握全区春秋两季动物集中免疫效果，对5647份样品进行了抗体检测，其中禽流感检测646份，鸡拭子556份。新城疫556份，非洲猪瘟全血检测141份，猪瘦肉精及违禁药物检测3500份，送市检尿液60份、肝脏12份、瘦肉12份，鸡肉12份，鸡蛋62份，血清120份，检测结果表明，各项禽类的免疫抗体合格率均在80%以上，其中非洲猪瘟、猪瘦肉精及违禁药物检测合格率达100%，高于国家群体免疫抗体合格率的标准。</t>
  </si>
  <si>
    <t>动物疫情监测和产品检测</t>
  </si>
  <si>
    <t>防控工作的重点是非洲猪瘟等重大动物疫病、动物、动物产品质量安全、屠宰环节和市场流通环节的监管上；做好辖区非洲猪瘟流行病学调查、重大动物疫情监测和预警工作，按时完成省、市交给的非洲猪瘟疫情监测工作任务。对辖区家禽批发市场抽取动物血清914多份，对H7N9禽流感、口蹄疫和非洲猪瘟等动物疫病进行专项监测，检测结果全部为阴性，畜禽抗体合格率均达到国家规定和要求。</t>
  </si>
  <si>
    <t>推进农业绿色发展</t>
  </si>
  <si>
    <t>种业翻身仗</t>
  </si>
  <si>
    <t>现代渔业发展</t>
  </si>
  <si>
    <t>政策性农业保险省级财政保费补贴</t>
  </si>
  <si>
    <t>2021年湛江市霞山区政策性农村住房保险</t>
  </si>
  <si>
    <t>全区14763户农户均已参保，达到百分百全覆盖。不仅发挥政策性保险的风险保障作用，提高广大农户抵御自然灾害的能力，同时还创新政府减灾救灾模式，完善了农村金融保险服务体系。</t>
  </si>
  <si>
    <t>政策性水稻保险费</t>
  </si>
  <si>
    <t>2022年全区水稻播种10915.95亩，参保10640.86亩，参保率达97.48%，超出上级要求的参保率，保障了霞山区农户利益，增强了农户种植信心，为提高霞山区粮食生产面积打下坚实基础。</t>
  </si>
  <si>
    <t>构建现代乡村产业体系</t>
  </si>
  <si>
    <t>农业生产能力提升</t>
  </si>
  <si>
    <t>2022年湛江市霞山区撂荒耕地复耕、种粮奖补项目</t>
  </si>
  <si>
    <t>上级下达霞山区15亩连片撂荒耕地可复耕面积1865.77亩，全年已复耕1865.77亩，未复耕0亩，复耕率100%。</t>
  </si>
  <si>
    <t>巩固拓展脱贫攻坚成果</t>
  </si>
  <si>
    <t>镇域公共服务能力提升</t>
  </si>
  <si>
    <t>驻镇帮镇扶村规划编制及工作队工作经费</t>
  </si>
  <si>
    <t>其他农业农村项目</t>
  </si>
  <si>
    <t>省水利厅</t>
  </si>
  <si>
    <t>全面推进河长制湖长制</t>
  </si>
  <si>
    <t>霞山区区级河湖清淤清漂工程</t>
  </si>
  <si>
    <t>完成河湖保洁27KM，河湖水环境得到明显改善</t>
  </si>
  <si>
    <t>病险水库水闸除险加固工程</t>
  </si>
  <si>
    <t>水利安全度汛</t>
  </si>
  <si>
    <t>农村集中供水</t>
  </si>
  <si>
    <t>农村水利水电</t>
  </si>
  <si>
    <t>2022年湛江市霞山区木兰村排水设施建设项目</t>
  </si>
  <si>
    <t>完成木兰村西坑洋和潭肚洋片区约500亩的基本农田基础排水和灌溉沟渠建设任务。</t>
  </si>
  <si>
    <t>坛上村农田灌溉系统改造工程</t>
  </si>
  <si>
    <t>完成坛上村村头、南柳河旁长800米，宽2.5米的基本农田基础排水和灌溉沟渠建设任务。</t>
  </si>
  <si>
    <t>西厅村农田灌溉系统改造工程</t>
  </si>
  <si>
    <t>完成西厅村3条自然村共2750米的基本农田基础排水和灌溉沟渠建设任务。</t>
  </si>
  <si>
    <t>岑擎村农田灌溉系统改造工程</t>
  </si>
  <si>
    <t>完成村内农田长8000米，宽0.4米的基本农田基础排水和灌溉沟渠建设任务。</t>
  </si>
  <si>
    <t>重大水利工程</t>
  </si>
  <si>
    <t>中小河流治理</t>
  </si>
  <si>
    <t>水土保持</t>
  </si>
  <si>
    <t>水资源节约与保护</t>
  </si>
  <si>
    <t>海堤达标加固工程</t>
  </si>
  <si>
    <t>水库移民后期扶持</t>
  </si>
  <si>
    <t>2022年湛江市霞山区建设街道百儒村太阳能路灯安装工程项目</t>
  </si>
  <si>
    <t>在水库移民村周围安装了太阳能路灯50盏。</t>
  </si>
  <si>
    <t>其他水利项目</t>
  </si>
  <si>
    <t>省林业局</t>
  </si>
  <si>
    <t>林业有害生物防控</t>
  </si>
  <si>
    <t>食用林产品质量安全</t>
  </si>
  <si>
    <t>自然保护地整合优化</t>
  </si>
  <si>
    <t>政策性森林保险省级财政保费补贴</t>
  </si>
  <si>
    <t>造林及抚育</t>
  </si>
  <si>
    <t>野生动植物资源保护及疫源疫病监测</t>
  </si>
  <si>
    <t>森林资源保护与监测</t>
  </si>
  <si>
    <t>林业产业发展</t>
  </si>
  <si>
    <t>林业种苗</t>
  </si>
  <si>
    <t>湿地保护与恢复</t>
  </si>
  <si>
    <t>自然教育基地建设</t>
  </si>
  <si>
    <t>森林火灾预防</t>
  </si>
  <si>
    <t>其他林业项目</t>
  </si>
  <si>
    <t>省自然资源厅</t>
  </si>
  <si>
    <t>永久基本农田保护</t>
  </si>
  <si>
    <t>省生态环境厅</t>
  </si>
  <si>
    <t>农村生活污水治理</t>
  </si>
  <si>
    <t>省交通运输厅</t>
  </si>
  <si>
    <t>四好农村路建设</t>
  </si>
  <si>
    <t>四好农村路养护</t>
  </si>
  <si>
    <t>2022年湛江市霞山区农村公路养护项目</t>
  </si>
  <si>
    <t>完成霞山区农村公路（县、乡、村道）里程 164.923 公里管养</t>
  </si>
  <si>
    <t>省住房城乡建设厅</t>
  </si>
  <si>
    <t>乡村生活垃圾处理</t>
  </si>
  <si>
    <t>圩镇公共基础设施建设</t>
  </si>
  <si>
    <t>农房安全隐患排查</t>
  </si>
  <si>
    <t>省文化和旅游厅</t>
  </si>
  <si>
    <t>乡村旅游厕所</t>
  </si>
  <si>
    <t>省财政厅</t>
  </si>
  <si>
    <t>巨灾保险</t>
  </si>
  <si>
    <t>工作经费</t>
  </si>
  <si>
    <r>
      <rPr>
        <b/>
        <sz val="12"/>
        <rFont val="宋体"/>
        <charset val="134"/>
      </rPr>
      <t>填报说明：</t>
    </r>
    <r>
      <rPr>
        <sz val="12"/>
        <rFont val="宋体"/>
        <charset val="134"/>
      </rPr>
      <t xml:space="preserve">
1.“其他农业农村项目”、“其他水利项目”、“其他林业项目”的省级涉农资金安排金额和使用金额应为0，此项仅填报市县涉农资金用于省级涉农资金支持范围以外的涉农项目情况。
2.C列、F列“其他资金”指与省级涉农资金投向同一政策或项目的中央、市县财政资金和其他资金，全市合计数应与附件3中“资金使用情况”的相关中央资金、相关市县资金、其他资金之和相等。
3.L列“已实现的绩效目标情况”按一级项目填报绩效目标完成具体情况，应有具体数据支撑，直观展示资金使用成效，不得简单填报“已完成省级下达目标”等内容。各省级部门主管项目小计、合计一行无需汇总填报绩效目标情况。
4.请勿自行修改或增加一级项目。
</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</si>
</sst>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name val="宋体"/>
      <charset val="134"/>
    </font>
    <font>
      <sz val="24"/>
      <name val="黑体"/>
      <charset val="134"/>
    </font>
    <font>
      <sz val="12"/>
      <name val="黑体"/>
      <charset val="134"/>
    </font>
    <font>
      <sz val="36"/>
      <name val="方正小标宋简体"/>
      <charset val="134"/>
    </font>
    <font>
      <sz val="12"/>
      <color theme="1"/>
      <name val="宋体"/>
      <charset val="134"/>
    </font>
    <font>
      <sz val="12"/>
      <color rgb="FFFF0000"/>
      <name val="宋体"/>
      <charset val="134"/>
    </font>
    <font>
      <b/>
      <sz val="12"/>
      <name val="宋体"/>
      <charset val="134"/>
    </font>
    <font>
      <sz val="11"/>
      <color indexed="8"/>
      <name val="宋体"/>
      <charset val="134"/>
      <scheme val="minor"/>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b/>
      <sz val="9"/>
      <name val="宋体"/>
      <charset val="134"/>
    </font>
    <font>
      <sz val="9"/>
      <name val="宋体"/>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7"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7"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8" borderId="8"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9" applyNumberFormat="0" applyFill="0" applyAlignment="0" applyProtection="0">
      <alignment vertical="center"/>
    </xf>
    <xf numFmtId="0" fontId="11" fillId="10" borderId="0" applyNumberFormat="0" applyBorder="0" applyAlignment="0" applyProtection="0">
      <alignment vertical="center"/>
    </xf>
    <xf numFmtId="0" fontId="14" fillId="0" borderId="10" applyNumberFormat="0" applyFill="0" applyAlignment="0" applyProtection="0">
      <alignment vertical="center"/>
    </xf>
    <xf numFmtId="0" fontId="11" fillId="11" borderId="0" applyNumberFormat="0" applyBorder="0" applyAlignment="0" applyProtection="0">
      <alignment vertical="center"/>
    </xf>
    <xf numFmtId="0" fontId="20" fillId="12" borderId="11" applyNumberFormat="0" applyAlignment="0" applyProtection="0">
      <alignment vertical="center"/>
    </xf>
    <xf numFmtId="0" fontId="21" fillId="12" borderId="7" applyNumberFormat="0" applyAlignment="0" applyProtection="0">
      <alignment vertical="center"/>
    </xf>
    <xf numFmtId="0" fontId="22" fillId="13" borderId="12"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cellStyleXfs>
  <cellXfs count="49">
    <xf numFmtId="0" fontId="0" fillId="0" borderId="0" xfId="0">
      <alignment vertical="center"/>
    </xf>
    <xf numFmtId="0" fontId="0" fillId="0" borderId="0" xfId="0" applyAlignment="1">
      <alignment vertical="center" wrapText="1"/>
    </xf>
    <xf numFmtId="0" fontId="0" fillId="2" borderId="0" xfId="0" applyFill="1">
      <alignment vertical="center"/>
    </xf>
    <xf numFmtId="0" fontId="0" fillId="0" borderId="0" xfId="0" applyAlignment="1">
      <alignment horizontal="center" vertical="center" wrapText="1"/>
    </xf>
    <xf numFmtId="0" fontId="0" fillId="0" borderId="0" xfId="0" applyAlignment="1">
      <alignment horizontal="center" vertical="center"/>
    </xf>
    <xf numFmtId="0" fontId="1" fillId="0" borderId="0" xfId="0" applyFont="1" applyAlignment="1">
      <alignment horizontal="left" vertical="center" wrapText="1"/>
    </xf>
    <xf numFmtId="0" fontId="2" fillId="0" borderId="0" xfId="0" applyFont="1" applyAlignment="1">
      <alignment horizontal="center" vertical="center"/>
    </xf>
    <xf numFmtId="0" fontId="3" fillId="0" borderId="0" xfId="0" applyFont="1" applyAlignment="1">
      <alignment horizontal="center" vertical="center" wrapText="1"/>
    </xf>
    <xf numFmtId="0" fontId="0" fillId="0" borderId="0" xfId="0"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 xfId="0" applyFont="1" applyFill="1" applyBorder="1" applyAlignment="1">
      <alignment horizontal="left" vertical="center" wrapText="1"/>
    </xf>
    <xf numFmtId="0" fontId="0" fillId="2" borderId="5" xfId="0" applyFont="1" applyFill="1" applyBorder="1" applyAlignment="1">
      <alignment horizontal="left" vertical="center" wrapText="1"/>
    </xf>
    <xf numFmtId="0" fontId="0" fillId="0" borderId="2"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1" xfId="0" applyFont="1" applyBorder="1" applyAlignment="1">
      <alignment horizontal="left" vertical="center" wrapText="1"/>
    </xf>
    <xf numFmtId="0" fontId="0" fillId="0" borderId="2" xfId="0" applyFont="1" applyBorder="1" applyAlignment="1">
      <alignment horizontal="center" vertical="center" wrapText="1"/>
    </xf>
    <xf numFmtId="0" fontId="0" fillId="0" borderId="5"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9" fontId="0" fillId="0" borderId="1" xfId="11" applyFont="1" applyBorder="1" applyAlignment="1">
      <alignment horizontal="center" vertical="center" wrapText="1"/>
    </xf>
    <xf numFmtId="0" fontId="0" fillId="0" borderId="1" xfId="0" applyBorder="1" applyAlignment="1">
      <alignment horizontal="left" vertical="center" wrapText="1"/>
    </xf>
    <xf numFmtId="9" fontId="0" fillId="0" borderId="1" xfId="11"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left" vertical="center" wrapText="1"/>
    </xf>
    <xf numFmtId="0" fontId="5" fillId="0" borderId="1" xfId="0" applyFont="1" applyFill="1" applyBorder="1" applyAlignment="1">
      <alignment vertical="center" wrapText="1"/>
    </xf>
    <xf numFmtId="9" fontId="0" fillId="0" borderId="1" xfId="11"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lignment vertical="center"/>
    </xf>
    <xf numFmtId="0" fontId="0" fillId="0" borderId="1" xfId="0" applyBorder="1" applyAlignment="1">
      <alignment horizontal="left" vertical="center"/>
    </xf>
    <xf numFmtId="0" fontId="0" fillId="0" borderId="6" xfId="0" applyFont="1" applyBorder="1" applyAlignment="1">
      <alignment horizontal="center" vertical="center" wrapText="1"/>
    </xf>
    <xf numFmtId="0" fontId="6" fillId="0" borderId="0" xfId="0" applyFont="1" applyAlignment="1">
      <alignment horizontal="left" vertical="center" wrapText="1"/>
    </xf>
    <xf numFmtId="0" fontId="0" fillId="0" borderId="0" xfId="0"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70"/>
  <sheetViews>
    <sheetView tabSelected="1" view="pageBreakPreview" zoomScale="80" zoomScaleNormal="70" topLeftCell="C1" workbookViewId="0">
      <pane ySplit="5" topLeftCell="A59" activePane="bottomLeft" state="frozen"/>
      <selection/>
      <selection pane="bottomLeft" activeCell="D78" sqref="D78"/>
    </sheetView>
  </sheetViews>
  <sheetFormatPr defaultColWidth="9" defaultRowHeight="14.25"/>
  <cols>
    <col min="1" max="1" width="11.9583333333333" style="3" customWidth="1"/>
    <col min="2" max="2" width="16.6083333333333" style="3" customWidth="1"/>
    <col min="3" max="3" width="32.85" style="4" customWidth="1"/>
    <col min="4" max="4" width="42.5" style="4" customWidth="1"/>
    <col min="5" max="5" width="16.9583333333333" style="4" customWidth="1"/>
    <col min="6" max="12" width="15.625" style="3" customWidth="1"/>
    <col min="13" max="13" width="19.1" style="4" customWidth="1"/>
    <col min="14" max="14" width="55.8833333333333" style="4" customWidth="1"/>
    <col min="15" max="15" width="23.0333333333333" customWidth="1"/>
  </cols>
  <sheetData>
    <row r="1" ht="31.5" spans="1:5">
      <c r="A1" s="5" t="s">
        <v>0</v>
      </c>
      <c r="B1" s="5"/>
      <c r="C1" s="6"/>
      <c r="D1" s="6"/>
      <c r="E1" s="6"/>
    </row>
    <row r="2" ht="47.25" spans="1:15">
      <c r="A2" s="7" t="s">
        <v>1</v>
      </c>
      <c r="B2" s="7"/>
      <c r="C2" s="7"/>
      <c r="D2" s="7"/>
      <c r="E2" s="7"/>
      <c r="F2" s="7"/>
      <c r="G2" s="7"/>
      <c r="H2" s="7"/>
      <c r="I2" s="7"/>
      <c r="J2" s="7"/>
      <c r="K2" s="7"/>
      <c r="L2" s="7"/>
      <c r="M2" s="7"/>
      <c r="N2" s="7"/>
      <c r="O2" s="7"/>
    </row>
    <row r="3" spans="1:1">
      <c r="A3" s="8" t="s">
        <v>2</v>
      </c>
    </row>
    <row r="4" ht="29" customHeight="1" spans="1:15">
      <c r="A4" s="9" t="s">
        <v>3</v>
      </c>
      <c r="B4" s="9" t="s">
        <v>4</v>
      </c>
      <c r="C4" s="10" t="s">
        <v>5</v>
      </c>
      <c r="D4" s="10" t="s">
        <v>6</v>
      </c>
      <c r="E4" s="11" t="s">
        <v>7</v>
      </c>
      <c r="F4" s="12" t="s">
        <v>8</v>
      </c>
      <c r="G4" s="13"/>
      <c r="H4" s="13"/>
      <c r="I4" s="12" t="s">
        <v>9</v>
      </c>
      <c r="J4" s="13"/>
      <c r="K4" s="13"/>
      <c r="L4" s="9" t="s">
        <v>10</v>
      </c>
      <c r="M4" s="10" t="s">
        <v>11</v>
      </c>
      <c r="N4" s="9" t="s">
        <v>12</v>
      </c>
      <c r="O4" s="10" t="s">
        <v>13</v>
      </c>
    </row>
    <row r="5" s="1" customFormat="1" ht="28.5" spans="1:15">
      <c r="A5" s="9"/>
      <c r="B5" s="9"/>
      <c r="C5" s="9"/>
      <c r="D5" s="10"/>
      <c r="E5" s="14"/>
      <c r="F5" s="9" t="s">
        <v>14</v>
      </c>
      <c r="G5" s="9" t="s">
        <v>15</v>
      </c>
      <c r="H5" s="9" t="s">
        <v>16</v>
      </c>
      <c r="I5" s="9" t="s">
        <v>17</v>
      </c>
      <c r="J5" s="9" t="s">
        <v>15</v>
      </c>
      <c r="K5" s="9" t="s">
        <v>16</v>
      </c>
      <c r="L5" s="9"/>
      <c r="M5" s="9" t="s">
        <v>18</v>
      </c>
      <c r="N5" s="10"/>
      <c r="O5" s="10"/>
    </row>
    <row r="6" spans="1:15">
      <c r="A6" s="15"/>
      <c r="B6" s="15"/>
      <c r="C6" s="16"/>
      <c r="D6" s="16"/>
      <c r="E6" s="16"/>
      <c r="F6" s="17" t="s">
        <v>19</v>
      </c>
      <c r="G6" s="17" t="s">
        <v>20</v>
      </c>
      <c r="H6" s="17" t="s">
        <v>21</v>
      </c>
      <c r="I6" s="17" t="s">
        <v>22</v>
      </c>
      <c r="J6" s="17" t="s">
        <v>23</v>
      </c>
      <c r="K6" s="17" t="s">
        <v>24</v>
      </c>
      <c r="L6" s="34" t="s">
        <v>25</v>
      </c>
      <c r="M6" s="34"/>
      <c r="N6" s="34"/>
      <c r="O6" s="35"/>
    </row>
    <row r="7" ht="35" customHeight="1" spans="1:15">
      <c r="A7" s="17" t="s">
        <v>26</v>
      </c>
      <c r="B7" s="17"/>
      <c r="C7" s="17"/>
      <c r="D7" s="17"/>
      <c r="E7" s="17"/>
      <c r="F7" s="17">
        <f>SUM(G7+H7)</f>
        <v>1085.595</v>
      </c>
      <c r="G7" s="17">
        <f>SUM(G8:G69)</f>
        <v>1006</v>
      </c>
      <c r="H7" s="18">
        <f>SUM(H8:H69)</f>
        <v>79.595</v>
      </c>
      <c r="I7" s="17">
        <f>SUM(J7+K7)</f>
        <v>991.86302</v>
      </c>
      <c r="J7" s="17">
        <f>SUM(J8:J69)</f>
        <v>936.59458</v>
      </c>
      <c r="K7" s="18">
        <f>SUM(K8:K69)</f>
        <v>55.26844</v>
      </c>
      <c r="L7" s="36">
        <f>I7/F7</f>
        <v>0.913658426945592</v>
      </c>
      <c r="M7" s="34"/>
      <c r="N7" s="34"/>
      <c r="O7" s="35"/>
    </row>
    <row r="8" ht="85.5" spans="1:15">
      <c r="A8" s="18">
        <v>1</v>
      </c>
      <c r="B8" s="18" t="s">
        <v>27</v>
      </c>
      <c r="C8" s="19" t="s">
        <v>28</v>
      </c>
      <c r="D8" s="19" t="s">
        <v>29</v>
      </c>
      <c r="E8" s="19" t="s">
        <v>30</v>
      </c>
      <c r="F8" s="17">
        <f>G8+H8</f>
        <v>435.0948</v>
      </c>
      <c r="G8" s="17">
        <v>435.0948</v>
      </c>
      <c r="H8" s="17"/>
      <c r="I8" s="17">
        <f>J8+K8</f>
        <v>435.0948</v>
      </c>
      <c r="J8" s="17">
        <v>435.0948</v>
      </c>
      <c r="K8" s="17"/>
      <c r="L8" s="36">
        <f>I8/F8</f>
        <v>1</v>
      </c>
      <c r="M8" s="34" t="s">
        <v>31</v>
      </c>
      <c r="N8" s="37" t="s">
        <v>32</v>
      </c>
      <c r="O8" s="15"/>
    </row>
    <row r="9" ht="35" customHeight="1" spans="1:15">
      <c r="A9" s="18">
        <v>2</v>
      </c>
      <c r="B9" s="18"/>
      <c r="C9" s="19"/>
      <c r="D9" s="19"/>
      <c r="E9" s="19"/>
      <c r="F9" s="17"/>
      <c r="G9" s="17"/>
      <c r="H9" s="17"/>
      <c r="I9" s="17"/>
      <c r="J9" s="17"/>
      <c r="K9" s="17"/>
      <c r="L9" s="17"/>
      <c r="M9" s="34"/>
      <c r="N9" s="34"/>
      <c r="O9" s="35"/>
    </row>
    <row r="10" ht="35" customHeight="1" spans="1:15">
      <c r="A10" s="18">
        <v>3</v>
      </c>
      <c r="B10" s="18"/>
      <c r="C10" s="19"/>
      <c r="D10" s="19"/>
      <c r="E10" s="19"/>
      <c r="F10" s="17"/>
      <c r="G10" s="17"/>
      <c r="H10" s="17"/>
      <c r="I10" s="17"/>
      <c r="J10" s="17"/>
      <c r="K10" s="17"/>
      <c r="L10" s="17"/>
      <c r="M10" s="34"/>
      <c r="N10" s="34"/>
      <c r="O10" s="35"/>
    </row>
    <row r="11" ht="35" customHeight="1" spans="1:15">
      <c r="A11" s="18">
        <v>4</v>
      </c>
      <c r="B11" s="18"/>
      <c r="C11" s="19" t="s">
        <v>33</v>
      </c>
      <c r="D11" s="19"/>
      <c r="E11" s="19"/>
      <c r="F11" s="17"/>
      <c r="G11" s="17"/>
      <c r="H11" s="17"/>
      <c r="I11" s="17"/>
      <c r="J11" s="17"/>
      <c r="K11" s="17"/>
      <c r="L11" s="17"/>
      <c r="M11" s="34"/>
      <c r="N11" s="34"/>
      <c r="O11" s="35"/>
    </row>
    <row r="12" ht="35" customHeight="1" spans="1:15">
      <c r="A12" s="18">
        <v>5</v>
      </c>
      <c r="B12" s="18"/>
      <c r="C12" s="19"/>
      <c r="D12" s="19"/>
      <c r="E12" s="19"/>
      <c r="F12" s="17"/>
      <c r="G12" s="17"/>
      <c r="H12" s="17"/>
      <c r="I12" s="17"/>
      <c r="J12" s="17"/>
      <c r="K12" s="17"/>
      <c r="L12" s="17"/>
      <c r="M12" s="34"/>
      <c r="N12" s="34"/>
      <c r="O12" s="35"/>
    </row>
    <row r="13" ht="35" customHeight="1" spans="1:15">
      <c r="A13" s="18">
        <v>6</v>
      </c>
      <c r="B13" s="18"/>
      <c r="C13" s="19"/>
      <c r="D13" s="19"/>
      <c r="E13" s="19"/>
      <c r="F13" s="17"/>
      <c r="G13" s="17"/>
      <c r="H13" s="17"/>
      <c r="I13" s="17"/>
      <c r="J13" s="17"/>
      <c r="K13" s="17"/>
      <c r="L13" s="17"/>
      <c r="M13" s="34"/>
      <c r="N13" s="34"/>
      <c r="O13" s="35"/>
    </row>
    <row r="14" ht="35" customHeight="1" spans="1:15">
      <c r="A14" s="18">
        <v>7</v>
      </c>
      <c r="B14" s="18"/>
      <c r="C14" s="19" t="s">
        <v>34</v>
      </c>
      <c r="D14" s="19"/>
      <c r="E14" s="19"/>
      <c r="F14" s="17"/>
      <c r="G14" s="17"/>
      <c r="H14" s="17"/>
      <c r="I14" s="17"/>
      <c r="J14" s="17"/>
      <c r="K14" s="17"/>
      <c r="L14" s="17"/>
      <c r="M14" s="34"/>
      <c r="N14" s="34"/>
      <c r="O14" s="35"/>
    </row>
    <row r="15" ht="35" customHeight="1" spans="1:15">
      <c r="A15" s="18">
        <v>8</v>
      </c>
      <c r="B15" s="18"/>
      <c r="C15" s="19" t="s">
        <v>35</v>
      </c>
      <c r="D15" s="19"/>
      <c r="E15" s="19"/>
      <c r="F15" s="17"/>
      <c r="G15" s="17"/>
      <c r="H15" s="17"/>
      <c r="I15" s="17"/>
      <c r="J15" s="17"/>
      <c r="K15" s="17"/>
      <c r="L15" s="17"/>
      <c r="M15" s="34"/>
      <c r="N15" s="34"/>
      <c r="O15" s="35"/>
    </row>
    <row r="16" ht="71.25" spans="1:15">
      <c r="A16" s="18">
        <v>9</v>
      </c>
      <c r="B16" s="18"/>
      <c r="C16" s="20" t="s">
        <v>36</v>
      </c>
      <c r="D16" s="19" t="s">
        <v>37</v>
      </c>
      <c r="E16" s="19" t="s">
        <v>30</v>
      </c>
      <c r="F16" s="17">
        <f>G16+H16</f>
        <v>6</v>
      </c>
      <c r="G16" s="17">
        <v>6</v>
      </c>
      <c r="H16" s="17"/>
      <c r="I16" s="17">
        <f t="shared" ref="I16:I20" si="0">J16+K16</f>
        <v>6</v>
      </c>
      <c r="J16" s="17">
        <v>6</v>
      </c>
      <c r="K16" s="17"/>
      <c r="L16" s="36">
        <f>I16/F16</f>
        <v>1</v>
      </c>
      <c r="M16" s="34" t="s">
        <v>31</v>
      </c>
      <c r="N16" s="37" t="s">
        <v>38</v>
      </c>
      <c r="O16" s="35"/>
    </row>
    <row r="17" ht="45" customHeight="1" spans="1:15">
      <c r="A17" s="18">
        <v>10</v>
      </c>
      <c r="B17" s="18"/>
      <c r="C17" s="21"/>
      <c r="D17" s="19" t="s">
        <v>39</v>
      </c>
      <c r="E17" s="19" t="s">
        <v>30</v>
      </c>
      <c r="F17" s="17">
        <f>G17+H17</f>
        <v>58.14</v>
      </c>
      <c r="G17" s="22">
        <v>50</v>
      </c>
      <c r="H17" s="22">
        <v>8.14</v>
      </c>
      <c r="I17" s="17">
        <f t="shared" si="0"/>
        <v>58.14</v>
      </c>
      <c r="J17" s="22">
        <v>50</v>
      </c>
      <c r="K17" s="22">
        <v>8.14</v>
      </c>
      <c r="L17" s="38">
        <f>I17/F17</f>
        <v>1</v>
      </c>
      <c r="M17" s="39" t="s">
        <v>31</v>
      </c>
      <c r="N17" s="40" t="s">
        <v>40</v>
      </c>
      <c r="O17" s="41"/>
    </row>
    <row r="18" ht="42" customHeight="1" spans="1:15">
      <c r="A18" s="18"/>
      <c r="B18" s="18"/>
      <c r="C18" s="21"/>
      <c r="D18" s="19" t="s">
        <v>41</v>
      </c>
      <c r="E18" s="19" t="s">
        <v>30</v>
      </c>
      <c r="F18" s="22"/>
      <c r="G18" s="22"/>
      <c r="H18" s="22">
        <v>1.17036</v>
      </c>
      <c r="I18" s="17">
        <f t="shared" si="0"/>
        <v>1.17036</v>
      </c>
      <c r="J18" s="22"/>
      <c r="K18" s="22">
        <v>1.17036</v>
      </c>
      <c r="L18" s="42">
        <v>1</v>
      </c>
      <c r="M18" s="39" t="s">
        <v>31</v>
      </c>
      <c r="N18" s="40" t="s">
        <v>42</v>
      </c>
      <c r="O18" s="41"/>
    </row>
    <row r="19" s="2" customFormat="1" ht="163" customHeight="1" spans="1:15">
      <c r="A19" s="22"/>
      <c r="B19" s="23"/>
      <c r="C19" s="24"/>
      <c r="D19" s="19" t="s">
        <v>43</v>
      </c>
      <c r="E19" s="19" t="s">
        <v>30</v>
      </c>
      <c r="F19" s="22"/>
      <c r="G19" s="22"/>
      <c r="H19" s="22">
        <v>2.9033</v>
      </c>
      <c r="I19" s="17">
        <f t="shared" si="0"/>
        <v>2.9033</v>
      </c>
      <c r="J19" s="22"/>
      <c r="K19" s="22">
        <v>2.9033</v>
      </c>
      <c r="L19" s="42">
        <v>1</v>
      </c>
      <c r="M19" s="39" t="s">
        <v>31</v>
      </c>
      <c r="N19" s="19" t="s">
        <v>44</v>
      </c>
      <c r="O19" s="41"/>
    </row>
    <row r="20" s="2" customFormat="1" ht="104" customHeight="1" spans="1:15">
      <c r="A20" s="22"/>
      <c r="B20" s="23"/>
      <c r="C20" s="25"/>
      <c r="D20" s="19" t="s">
        <v>45</v>
      </c>
      <c r="E20" s="19" t="s">
        <v>30</v>
      </c>
      <c r="F20" s="22"/>
      <c r="G20" s="22"/>
      <c r="H20" s="22">
        <v>4.9579</v>
      </c>
      <c r="I20" s="17">
        <f t="shared" si="0"/>
        <v>4.9579</v>
      </c>
      <c r="J20" s="22"/>
      <c r="K20" s="22">
        <v>4.9579</v>
      </c>
      <c r="L20" s="42">
        <v>1</v>
      </c>
      <c r="M20" s="39" t="s">
        <v>31</v>
      </c>
      <c r="N20" s="19" t="s">
        <v>46</v>
      </c>
      <c r="O20" s="41"/>
    </row>
    <row r="21" ht="35" customHeight="1" spans="1:15">
      <c r="A21" s="18">
        <v>11</v>
      </c>
      <c r="B21" s="18"/>
      <c r="C21" s="19" t="s">
        <v>47</v>
      </c>
      <c r="D21" s="19"/>
      <c r="E21" s="19"/>
      <c r="F21" s="17"/>
      <c r="G21" s="17"/>
      <c r="H21" s="17"/>
      <c r="I21" s="17"/>
      <c r="J21" s="17"/>
      <c r="K21" s="17"/>
      <c r="L21" s="17"/>
      <c r="M21" s="34"/>
      <c r="N21" s="34"/>
      <c r="O21" s="35"/>
    </row>
    <row r="22" ht="35" customHeight="1" spans="1:15">
      <c r="A22" s="18">
        <v>12</v>
      </c>
      <c r="B22" s="18"/>
      <c r="C22" s="19" t="s">
        <v>48</v>
      </c>
      <c r="D22" s="19"/>
      <c r="E22" s="19"/>
      <c r="F22" s="17"/>
      <c r="G22" s="17"/>
      <c r="H22" s="17"/>
      <c r="I22" s="17"/>
      <c r="J22" s="17"/>
      <c r="K22" s="17"/>
      <c r="L22" s="17"/>
      <c r="M22" s="34"/>
      <c r="N22" s="34"/>
      <c r="O22" s="35"/>
    </row>
    <row r="23" ht="35" customHeight="1" spans="1:15">
      <c r="A23" s="18">
        <v>13</v>
      </c>
      <c r="B23" s="18"/>
      <c r="C23" s="19" t="s">
        <v>49</v>
      </c>
      <c r="D23" s="19"/>
      <c r="E23" s="19"/>
      <c r="F23" s="17"/>
      <c r="G23" s="17"/>
      <c r="H23" s="17"/>
      <c r="I23" s="17"/>
      <c r="J23" s="17"/>
      <c r="K23" s="17"/>
      <c r="L23" s="17"/>
      <c r="M23" s="34"/>
      <c r="N23" s="34"/>
      <c r="O23" s="35"/>
    </row>
    <row r="24" ht="57" spans="1:15">
      <c r="A24" s="18">
        <v>14</v>
      </c>
      <c r="B24" s="18"/>
      <c r="C24" s="26" t="s">
        <v>50</v>
      </c>
      <c r="D24" s="19" t="s">
        <v>51</v>
      </c>
      <c r="E24" s="19" t="s">
        <v>30</v>
      </c>
      <c r="F24" s="17">
        <f>G24+H24</f>
        <v>5.9052</v>
      </c>
      <c r="G24" s="17">
        <v>5.9052</v>
      </c>
      <c r="H24" s="17"/>
      <c r="I24" s="17">
        <f>J24+K24</f>
        <v>5.9052</v>
      </c>
      <c r="J24" s="17">
        <v>5.9052</v>
      </c>
      <c r="K24" s="17"/>
      <c r="L24" s="36">
        <f>I24/F24</f>
        <v>1</v>
      </c>
      <c r="M24" s="34" t="s">
        <v>31</v>
      </c>
      <c r="N24" s="37" t="s">
        <v>52</v>
      </c>
      <c r="O24" s="35"/>
    </row>
    <row r="25" ht="70" customHeight="1" spans="1:15">
      <c r="A25" s="18"/>
      <c r="B25" s="18"/>
      <c r="C25" s="27"/>
      <c r="D25" s="19" t="s">
        <v>53</v>
      </c>
      <c r="E25" s="19"/>
      <c r="F25" s="17">
        <f>G25+H25</f>
        <v>42.56344</v>
      </c>
      <c r="G25" s="22"/>
      <c r="H25" s="22">
        <v>42.56344</v>
      </c>
      <c r="I25" s="17">
        <f>J25+K25</f>
        <v>18.23688</v>
      </c>
      <c r="J25" s="22"/>
      <c r="K25" s="22">
        <v>18.23688</v>
      </c>
      <c r="L25" s="36">
        <f>I25/F25</f>
        <v>0.428463488853345</v>
      </c>
      <c r="M25" s="43" t="s">
        <v>31</v>
      </c>
      <c r="N25" s="19" t="s">
        <v>54</v>
      </c>
      <c r="O25" s="44"/>
    </row>
    <row r="26" ht="35" customHeight="1" spans="1:15">
      <c r="A26" s="18">
        <v>15</v>
      </c>
      <c r="B26" s="18"/>
      <c r="C26" s="19" t="s">
        <v>55</v>
      </c>
      <c r="D26" s="19"/>
      <c r="E26" s="19"/>
      <c r="F26" s="22"/>
      <c r="G26" s="22"/>
      <c r="H26" s="22"/>
      <c r="I26" s="22"/>
      <c r="J26" s="22"/>
      <c r="K26" s="22"/>
      <c r="L26" s="22"/>
      <c r="M26" s="43"/>
      <c r="N26" s="43"/>
      <c r="O26" s="44"/>
    </row>
    <row r="27" ht="35" customHeight="1" spans="1:15">
      <c r="A27" s="18">
        <v>16</v>
      </c>
      <c r="B27" s="18"/>
      <c r="C27" s="19" t="s">
        <v>56</v>
      </c>
      <c r="D27" s="19" t="s">
        <v>57</v>
      </c>
      <c r="E27" s="19" t="s">
        <v>30</v>
      </c>
      <c r="F27" s="17">
        <f>G27+H27</f>
        <v>70</v>
      </c>
      <c r="G27" s="22">
        <v>70</v>
      </c>
      <c r="H27" s="22"/>
      <c r="I27" s="17">
        <f>J27+K27</f>
        <v>54.59458</v>
      </c>
      <c r="J27" s="22">
        <v>54.59458</v>
      </c>
      <c r="K27" s="22"/>
      <c r="L27" s="38">
        <f>I27/F27</f>
        <v>0.779922571428571</v>
      </c>
      <c r="M27" s="43" t="s">
        <v>31</v>
      </c>
      <c r="N27" s="19" t="s">
        <v>58</v>
      </c>
      <c r="O27" s="44"/>
    </row>
    <row r="28" ht="35" customHeight="1" spans="1:15">
      <c r="A28" s="18">
        <v>17</v>
      </c>
      <c r="B28" s="18"/>
      <c r="C28" s="19" t="s">
        <v>59</v>
      </c>
      <c r="D28" s="19"/>
      <c r="E28" s="19"/>
      <c r="F28" s="22"/>
      <c r="G28" s="22"/>
      <c r="H28" s="22"/>
      <c r="I28" s="22"/>
      <c r="J28" s="22"/>
      <c r="K28" s="22"/>
      <c r="L28" s="22"/>
      <c r="M28" s="43"/>
      <c r="N28" s="43"/>
      <c r="O28" s="44"/>
    </row>
    <row r="29" ht="35" customHeight="1" spans="1:15">
      <c r="A29" s="18">
        <v>18</v>
      </c>
      <c r="B29" s="18"/>
      <c r="C29" s="19" t="s">
        <v>60</v>
      </c>
      <c r="D29" s="19"/>
      <c r="E29" s="19"/>
      <c r="F29" s="22"/>
      <c r="G29" s="22"/>
      <c r="H29" s="22"/>
      <c r="I29" s="22"/>
      <c r="J29" s="22"/>
      <c r="K29" s="22"/>
      <c r="L29" s="22"/>
      <c r="M29" s="43"/>
      <c r="N29" s="43"/>
      <c r="O29" s="44"/>
    </row>
    <row r="30" ht="35" customHeight="1" spans="1:15">
      <c r="A30" s="18">
        <v>19</v>
      </c>
      <c r="B30" s="18"/>
      <c r="C30" s="19" t="s">
        <v>61</v>
      </c>
      <c r="D30" s="19"/>
      <c r="E30" s="19"/>
      <c r="F30" s="22"/>
      <c r="G30" s="22"/>
      <c r="H30" s="22"/>
      <c r="I30" s="22"/>
      <c r="J30" s="22"/>
      <c r="K30" s="22"/>
      <c r="L30" s="22"/>
      <c r="M30" s="43"/>
      <c r="N30" s="43"/>
      <c r="O30" s="44"/>
    </row>
    <row r="31" ht="35" customHeight="1" spans="1:15">
      <c r="A31" s="18">
        <v>20</v>
      </c>
      <c r="B31" s="18"/>
      <c r="C31" s="19" t="s">
        <v>62</v>
      </c>
      <c r="D31" s="19"/>
      <c r="E31" s="19"/>
      <c r="F31" s="22"/>
      <c r="G31" s="22"/>
      <c r="H31" s="22"/>
      <c r="I31" s="22"/>
      <c r="J31" s="22"/>
      <c r="K31" s="22"/>
      <c r="L31" s="22"/>
      <c r="M31" s="43"/>
      <c r="N31" s="43"/>
      <c r="O31" s="44"/>
    </row>
    <row r="32" spans="1:15">
      <c r="A32" s="18">
        <v>21</v>
      </c>
      <c r="B32" s="28" t="s">
        <v>63</v>
      </c>
      <c r="C32" s="29" t="s">
        <v>64</v>
      </c>
      <c r="D32" s="19" t="s">
        <v>65</v>
      </c>
      <c r="E32" s="19" t="s">
        <v>30</v>
      </c>
      <c r="F32" s="17">
        <f t="shared" ref="F32:F39" si="1">G32+H32</f>
        <v>99.86</v>
      </c>
      <c r="G32" s="22">
        <v>80</v>
      </c>
      <c r="H32" s="22">
        <v>19.86</v>
      </c>
      <c r="I32" s="17">
        <f t="shared" ref="I32:I39" si="2">J32+K32</f>
        <v>99.86</v>
      </c>
      <c r="J32" s="22">
        <v>80</v>
      </c>
      <c r="K32" s="22">
        <v>19.86</v>
      </c>
      <c r="L32" s="38">
        <f t="shared" ref="L32:L39" si="3">I32/F32</f>
        <v>1</v>
      </c>
      <c r="M32" s="43" t="s">
        <v>31</v>
      </c>
      <c r="N32" s="19" t="s">
        <v>66</v>
      </c>
      <c r="O32" s="44"/>
    </row>
    <row r="33" ht="35" customHeight="1" spans="1:15">
      <c r="A33" s="18">
        <v>22</v>
      </c>
      <c r="B33" s="28"/>
      <c r="C33" s="29" t="s">
        <v>67</v>
      </c>
      <c r="D33" s="29"/>
      <c r="E33" s="29"/>
      <c r="F33" s="17"/>
      <c r="G33" s="17"/>
      <c r="H33" s="17"/>
      <c r="I33" s="17"/>
      <c r="J33" s="17"/>
      <c r="K33" s="17"/>
      <c r="L33" s="17"/>
      <c r="M33" s="34"/>
      <c r="N33" s="34"/>
      <c r="O33" s="35"/>
    </row>
    <row r="34" ht="35" customHeight="1" spans="1:15">
      <c r="A34" s="18">
        <v>23</v>
      </c>
      <c r="B34" s="28"/>
      <c r="C34" s="29" t="s">
        <v>68</v>
      </c>
      <c r="D34" s="29"/>
      <c r="E34" s="29"/>
      <c r="F34" s="17"/>
      <c r="G34" s="17"/>
      <c r="H34" s="17"/>
      <c r="I34" s="17"/>
      <c r="J34" s="17"/>
      <c r="K34" s="17"/>
      <c r="L34" s="17"/>
      <c r="M34" s="34"/>
      <c r="N34" s="34"/>
      <c r="O34" s="35"/>
    </row>
    <row r="35" ht="35" customHeight="1" spans="1:15">
      <c r="A35" s="18">
        <v>24</v>
      </c>
      <c r="B35" s="28"/>
      <c r="C35" s="29" t="s">
        <v>69</v>
      </c>
      <c r="D35" s="29"/>
      <c r="E35" s="29"/>
      <c r="F35" s="17"/>
      <c r="G35" s="17"/>
      <c r="H35" s="17"/>
      <c r="I35" s="17"/>
      <c r="J35" s="17"/>
      <c r="K35" s="17"/>
      <c r="L35" s="17"/>
      <c r="M35" s="34"/>
      <c r="N35" s="34"/>
      <c r="O35" s="35"/>
    </row>
    <row r="36" ht="35" customHeight="1" spans="1:15">
      <c r="A36" s="18">
        <v>25</v>
      </c>
      <c r="B36" s="28"/>
      <c r="C36" s="20" t="s">
        <v>70</v>
      </c>
      <c r="D36" s="19" t="s">
        <v>71</v>
      </c>
      <c r="E36" s="19" t="s">
        <v>30</v>
      </c>
      <c r="F36" s="17">
        <f t="shared" si="1"/>
        <v>60</v>
      </c>
      <c r="G36" s="17">
        <v>60</v>
      </c>
      <c r="H36" s="17"/>
      <c r="I36" s="17">
        <f t="shared" si="2"/>
        <v>60</v>
      </c>
      <c r="J36" s="17">
        <v>60</v>
      </c>
      <c r="K36" s="17"/>
      <c r="L36" s="36">
        <f t="shared" si="3"/>
        <v>1</v>
      </c>
      <c r="M36" s="34" t="s">
        <v>31</v>
      </c>
      <c r="N36" s="37" t="s">
        <v>72</v>
      </c>
      <c r="O36" s="35"/>
    </row>
    <row r="37" ht="35" customHeight="1" spans="1:15">
      <c r="A37" s="18">
        <v>26</v>
      </c>
      <c r="B37" s="28"/>
      <c r="C37" s="21"/>
      <c r="D37" s="19" t="s">
        <v>73</v>
      </c>
      <c r="E37" s="19" t="s">
        <v>30</v>
      </c>
      <c r="F37" s="17">
        <f t="shared" si="1"/>
        <v>80</v>
      </c>
      <c r="G37" s="17">
        <v>80</v>
      </c>
      <c r="H37" s="17"/>
      <c r="I37" s="17">
        <f t="shared" si="2"/>
        <v>80</v>
      </c>
      <c r="J37" s="17">
        <v>80</v>
      </c>
      <c r="K37" s="17"/>
      <c r="L37" s="36">
        <f t="shared" si="3"/>
        <v>1</v>
      </c>
      <c r="M37" s="34" t="s">
        <v>31</v>
      </c>
      <c r="N37" s="37" t="s">
        <v>74</v>
      </c>
      <c r="O37" s="35"/>
    </row>
    <row r="38" ht="35" customHeight="1" spans="1:15">
      <c r="A38" s="18">
        <v>27</v>
      </c>
      <c r="B38" s="28"/>
      <c r="C38" s="21"/>
      <c r="D38" s="19" t="s">
        <v>75</v>
      </c>
      <c r="E38" s="19" t="s">
        <v>30</v>
      </c>
      <c r="F38" s="17">
        <f t="shared" si="1"/>
        <v>100</v>
      </c>
      <c r="G38" s="17">
        <v>100</v>
      </c>
      <c r="H38" s="17"/>
      <c r="I38" s="17">
        <f t="shared" si="2"/>
        <v>100</v>
      </c>
      <c r="J38" s="17">
        <v>100</v>
      </c>
      <c r="K38" s="17"/>
      <c r="L38" s="36">
        <f t="shared" si="3"/>
        <v>1</v>
      </c>
      <c r="M38" s="34" t="s">
        <v>31</v>
      </c>
      <c r="N38" s="37" t="s">
        <v>76</v>
      </c>
      <c r="O38" s="35"/>
    </row>
    <row r="39" ht="35" customHeight="1" spans="1:15">
      <c r="A39" s="18">
        <v>28</v>
      </c>
      <c r="B39" s="28"/>
      <c r="C39" s="30"/>
      <c r="D39" s="19" t="s">
        <v>77</v>
      </c>
      <c r="E39" s="19" t="s">
        <v>30</v>
      </c>
      <c r="F39" s="17">
        <f t="shared" si="1"/>
        <v>60</v>
      </c>
      <c r="G39" s="17">
        <v>60</v>
      </c>
      <c r="H39" s="17"/>
      <c r="I39" s="17">
        <f t="shared" si="2"/>
        <v>60</v>
      </c>
      <c r="J39" s="17">
        <v>60</v>
      </c>
      <c r="K39" s="17"/>
      <c r="L39" s="36">
        <f t="shared" si="3"/>
        <v>1</v>
      </c>
      <c r="M39" s="34" t="s">
        <v>31</v>
      </c>
      <c r="N39" s="37" t="s">
        <v>78</v>
      </c>
      <c r="O39" s="35"/>
    </row>
    <row r="40" ht="35" customHeight="1" spans="1:15">
      <c r="A40" s="18">
        <v>29</v>
      </c>
      <c r="B40" s="28"/>
      <c r="C40" s="19" t="s">
        <v>79</v>
      </c>
      <c r="D40" s="19"/>
      <c r="E40" s="19"/>
      <c r="F40" s="17"/>
      <c r="G40" s="17"/>
      <c r="H40" s="17"/>
      <c r="I40" s="17"/>
      <c r="J40" s="17"/>
      <c r="K40" s="17"/>
      <c r="L40" s="17"/>
      <c r="M40" s="34"/>
      <c r="N40" s="34"/>
      <c r="O40" s="35"/>
    </row>
    <row r="41" ht="35" customHeight="1" spans="1:15">
      <c r="A41" s="18">
        <v>30</v>
      </c>
      <c r="B41" s="28"/>
      <c r="C41" s="19" t="s">
        <v>80</v>
      </c>
      <c r="D41" s="19"/>
      <c r="E41" s="19"/>
      <c r="F41" s="17"/>
      <c r="G41" s="17"/>
      <c r="H41" s="17"/>
      <c r="I41" s="17"/>
      <c r="J41" s="17"/>
      <c r="K41" s="17"/>
      <c r="L41" s="17"/>
      <c r="M41" s="34"/>
      <c r="N41" s="34"/>
      <c r="O41" s="35"/>
    </row>
    <row r="42" ht="35" customHeight="1" spans="1:15">
      <c r="A42" s="18">
        <v>31</v>
      </c>
      <c r="B42" s="28"/>
      <c r="C42" s="19" t="s">
        <v>81</v>
      </c>
      <c r="D42" s="19"/>
      <c r="E42" s="19"/>
      <c r="F42" s="17"/>
      <c r="G42" s="17"/>
      <c r="H42" s="17"/>
      <c r="I42" s="17"/>
      <c r="J42" s="17"/>
      <c r="K42" s="17"/>
      <c r="L42" s="17"/>
      <c r="M42" s="34"/>
      <c r="N42" s="34"/>
      <c r="O42" s="35"/>
    </row>
    <row r="43" ht="35" customHeight="1" spans="1:15">
      <c r="A43" s="18">
        <v>32</v>
      </c>
      <c r="B43" s="28"/>
      <c r="C43" s="29" t="s">
        <v>82</v>
      </c>
      <c r="D43" s="29"/>
      <c r="E43" s="29"/>
      <c r="F43" s="17"/>
      <c r="G43" s="17"/>
      <c r="H43" s="17"/>
      <c r="I43" s="17"/>
      <c r="J43" s="17"/>
      <c r="K43" s="17"/>
      <c r="L43" s="17"/>
      <c r="M43" s="34"/>
      <c r="N43" s="34"/>
      <c r="O43" s="35"/>
    </row>
    <row r="44" ht="35" customHeight="1" spans="1:15">
      <c r="A44" s="18">
        <v>33</v>
      </c>
      <c r="B44" s="28"/>
      <c r="C44" s="29" t="s">
        <v>83</v>
      </c>
      <c r="D44" s="29"/>
      <c r="E44" s="29"/>
      <c r="F44" s="17"/>
      <c r="G44" s="17"/>
      <c r="H44" s="17"/>
      <c r="I44" s="17"/>
      <c r="J44" s="17"/>
      <c r="K44" s="17"/>
      <c r="L44" s="17"/>
      <c r="M44" s="34"/>
      <c r="N44" s="34"/>
      <c r="O44" s="35"/>
    </row>
    <row r="45" ht="35" customHeight="1" spans="1:15">
      <c r="A45" s="18">
        <v>34</v>
      </c>
      <c r="B45" s="28"/>
      <c r="C45" s="29" t="s">
        <v>84</v>
      </c>
      <c r="D45" s="29" t="s">
        <v>85</v>
      </c>
      <c r="E45" s="19" t="s">
        <v>30</v>
      </c>
      <c r="F45" s="17">
        <f>G45+H45</f>
        <v>5</v>
      </c>
      <c r="G45" s="17">
        <v>5</v>
      </c>
      <c r="H45" s="17"/>
      <c r="I45" s="17">
        <f>J45+K45</f>
        <v>5</v>
      </c>
      <c r="J45" s="17">
        <v>5</v>
      </c>
      <c r="K45" s="17"/>
      <c r="L45" s="36">
        <f>I45/F45</f>
        <v>1</v>
      </c>
      <c r="M45" s="34" t="s">
        <v>31</v>
      </c>
      <c r="N45" s="45" t="s">
        <v>86</v>
      </c>
      <c r="O45" s="35"/>
    </row>
    <row r="46" ht="35" customHeight="1" spans="1:15">
      <c r="A46" s="18">
        <v>35</v>
      </c>
      <c r="B46" s="28"/>
      <c r="C46" s="29" t="s">
        <v>87</v>
      </c>
      <c r="D46" s="29"/>
      <c r="E46" s="29"/>
      <c r="F46" s="17"/>
      <c r="G46" s="17"/>
      <c r="H46" s="17"/>
      <c r="I46" s="17"/>
      <c r="J46" s="17"/>
      <c r="K46" s="17"/>
      <c r="L46" s="17"/>
      <c r="M46" s="34"/>
      <c r="N46" s="34"/>
      <c r="O46" s="35"/>
    </row>
    <row r="47" ht="35" customHeight="1" spans="1:15">
      <c r="A47" s="18">
        <v>36</v>
      </c>
      <c r="B47" s="18" t="s">
        <v>88</v>
      </c>
      <c r="C47" s="31" t="s">
        <v>89</v>
      </c>
      <c r="D47" s="31"/>
      <c r="E47" s="31"/>
      <c r="F47" s="17"/>
      <c r="G47" s="17"/>
      <c r="H47" s="17"/>
      <c r="I47" s="17"/>
      <c r="J47" s="17"/>
      <c r="K47" s="17"/>
      <c r="L47" s="17"/>
      <c r="M47" s="34"/>
      <c r="N47" s="34"/>
      <c r="O47" s="35"/>
    </row>
    <row r="48" ht="35" customHeight="1" spans="1:15">
      <c r="A48" s="18">
        <v>37</v>
      </c>
      <c r="B48" s="18"/>
      <c r="C48" s="31" t="s">
        <v>90</v>
      </c>
      <c r="D48" s="31"/>
      <c r="E48" s="31"/>
      <c r="F48" s="17"/>
      <c r="G48" s="17"/>
      <c r="H48" s="17"/>
      <c r="I48" s="17"/>
      <c r="J48" s="17"/>
      <c r="K48" s="17"/>
      <c r="L48" s="17"/>
      <c r="M48" s="34"/>
      <c r="N48" s="34"/>
      <c r="O48" s="35"/>
    </row>
    <row r="49" ht="35" customHeight="1" spans="1:15">
      <c r="A49" s="18">
        <v>38</v>
      </c>
      <c r="B49" s="18"/>
      <c r="C49" s="31" t="s">
        <v>91</v>
      </c>
      <c r="D49" s="31"/>
      <c r="E49" s="31"/>
      <c r="F49" s="17"/>
      <c r="G49" s="17"/>
      <c r="H49" s="17"/>
      <c r="I49" s="17"/>
      <c r="J49" s="17"/>
      <c r="K49" s="17"/>
      <c r="L49" s="17"/>
      <c r="M49" s="34"/>
      <c r="N49" s="34"/>
      <c r="O49" s="35"/>
    </row>
    <row r="50" ht="35" customHeight="1" spans="1:15">
      <c r="A50" s="18">
        <v>39</v>
      </c>
      <c r="B50" s="18"/>
      <c r="C50" s="31" t="s">
        <v>92</v>
      </c>
      <c r="D50" s="31"/>
      <c r="E50" s="31"/>
      <c r="F50" s="17"/>
      <c r="G50" s="17"/>
      <c r="H50" s="17"/>
      <c r="I50" s="17"/>
      <c r="J50" s="17"/>
      <c r="K50" s="17"/>
      <c r="L50" s="17"/>
      <c r="M50" s="34"/>
      <c r="N50" s="34"/>
      <c r="O50" s="35"/>
    </row>
    <row r="51" ht="35" customHeight="1" spans="1:15">
      <c r="A51" s="18">
        <v>40</v>
      </c>
      <c r="B51" s="18"/>
      <c r="C51" s="31" t="s">
        <v>93</v>
      </c>
      <c r="D51" s="31"/>
      <c r="E51" s="31"/>
      <c r="F51" s="17"/>
      <c r="G51" s="17"/>
      <c r="H51" s="17"/>
      <c r="I51" s="17"/>
      <c r="J51" s="17"/>
      <c r="K51" s="17"/>
      <c r="L51" s="17"/>
      <c r="M51" s="34"/>
      <c r="N51" s="34"/>
      <c r="O51" s="35"/>
    </row>
    <row r="52" ht="35" customHeight="1" spans="1:15">
      <c r="A52" s="18">
        <v>41</v>
      </c>
      <c r="B52" s="18"/>
      <c r="C52" s="31" t="s">
        <v>94</v>
      </c>
      <c r="D52" s="31"/>
      <c r="E52" s="31"/>
      <c r="F52" s="17"/>
      <c r="G52" s="17"/>
      <c r="H52" s="17"/>
      <c r="I52" s="17"/>
      <c r="J52" s="17"/>
      <c r="K52" s="17"/>
      <c r="L52" s="17"/>
      <c r="M52" s="34"/>
      <c r="N52" s="34"/>
      <c r="O52" s="35"/>
    </row>
    <row r="53" ht="35" customHeight="1" spans="1:15">
      <c r="A53" s="18">
        <v>42</v>
      </c>
      <c r="B53" s="18"/>
      <c r="C53" s="31" t="s">
        <v>95</v>
      </c>
      <c r="D53" s="31"/>
      <c r="E53" s="31"/>
      <c r="F53" s="17"/>
      <c r="G53" s="17"/>
      <c r="H53" s="17"/>
      <c r="I53" s="17"/>
      <c r="J53" s="17"/>
      <c r="K53" s="17"/>
      <c r="L53" s="17"/>
      <c r="M53" s="34"/>
      <c r="N53" s="34"/>
      <c r="O53" s="35"/>
    </row>
    <row r="54" ht="35" customHeight="1" spans="1:15">
      <c r="A54" s="18">
        <v>43</v>
      </c>
      <c r="B54" s="18"/>
      <c r="C54" s="31" t="s">
        <v>96</v>
      </c>
      <c r="D54" s="31"/>
      <c r="E54" s="31"/>
      <c r="F54" s="17"/>
      <c r="G54" s="17"/>
      <c r="H54" s="17"/>
      <c r="I54" s="17"/>
      <c r="J54" s="17"/>
      <c r="K54" s="17"/>
      <c r="L54" s="17"/>
      <c r="M54" s="34"/>
      <c r="N54" s="34"/>
      <c r="O54" s="35"/>
    </row>
    <row r="55" ht="35" customHeight="1" spans="1:15">
      <c r="A55" s="18">
        <v>44</v>
      </c>
      <c r="B55" s="18"/>
      <c r="C55" s="31" t="s">
        <v>97</v>
      </c>
      <c r="D55" s="31"/>
      <c r="E55" s="31"/>
      <c r="F55" s="17"/>
      <c r="G55" s="17"/>
      <c r="H55" s="17"/>
      <c r="I55" s="17"/>
      <c r="J55" s="17"/>
      <c r="K55" s="17"/>
      <c r="L55" s="17"/>
      <c r="M55" s="34"/>
      <c r="N55" s="34"/>
      <c r="O55" s="35"/>
    </row>
    <row r="56" ht="35" customHeight="1" spans="1:15">
      <c r="A56" s="18">
        <v>45</v>
      </c>
      <c r="B56" s="18"/>
      <c r="C56" s="31" t="s">
        <v>98</v>
      </c>
      <c r="D56" s="31"/>
      <c r="E56" s="31"/>
      <c r="F56" s="17"/>
      <c r="G56" s="17"/>
      <c r="H56" s="17"/>
      <c r="I56" s="17"/>
      <c r="J56" s="17"/>
      <c r="K56" s="17"/>
      <c r="L56" s="17"/>
      <c r="M56" s="34"/>
      <c r="N56" s="34"/>
      <c r="O56" s="35"/>
    </row>
    <row r="57" ht="35" customHeight="1" spans="1:15">
      <c r="A57" s="18">
        <v>46</v>
      </c>
      <c r="B57" s="18"/>
      <c r="C57" s="31" t="s">
        <v>99</v>
      </c>
      <c r="D57" s="31"/>
      <c r="E57" s="31"/>
      <c r="F57" s="17"/>
      <c r="G57" s="17"/>
      <c r="H57" s="17"/>
      <c r="I57" s="17"/>
      <c r="J57" s="17"/>
      <c r="K57" s="17"/>
      <c r="L57" s="17"/>
      <c r="M57" s="34"/>
      <c r="N57" s="34"/>
      <c r="O57" s="35"/>
    </row>
    <row r="58" ht="35" customHeight="1" spans="1:15">
      <c r="A58" s="18">
        <v>47</v>
      </c>
      <c r="B58" s="18"/>
      <c r="C58" s="31" t="s">
        <v>100</v>
      </c>
      <c r="D58" s="31"/>
      <c r="E58" s="31"/>
      <c r="F58" s="17"/>
      <c r="G58" s="17"/>
      <c r="H58" s="17"/>
      <c r="I58" s="17"/>
      <c r="J58" s="17"/>
      <c r="K58" s="17"/>
      <c r="L58" s="17"/>
      <c r="M58" s="34"/>
      <c r="N58" s="34"/>
      <c r="O58" s="35"/>
    </row>
    <row r="59" ht="35" customHeight="1" spans="1:15">
      <c r="A59" s="18">
        <v>48</v>
      </c>
      <c r="B59" s="18"/>
      <c r="C59" s="31" t="s">
        <v>101</v>
      </c>
      <c r="D59" s="31"/>
      <c r="E59" s="31"/>
      <c r="F59" s="17"/>
      <c r="G59" s="17"/>
      <c r="H59" s="17"/>
      <c r="I59" s="17"/>
      <c r="J59" s="17"/>
      <c r="K59" s="17"/>
      <c r="L59" s="17"/>
      <c r="M59" s="34"/>
      <c r="N59" s="34"/>
      <c r="O59" s="35"/>
    </row>
    <row r="60" ht="35" customHeight="1" spans="1:15">
      <c r="A60" s="18">
        <v>49</v>
      </c>
      <c r="B60" s="18" t="s">
        <v>102</v>
      </c>
      <c r="C60" s="31" t="s">
        <v>103</v>
      </c>
      <c r="D60" s="31"/>
      <c r="E60" s="31"/>
      <c r="F60" s="17"/>
      <c r="G60" s="17"/>
      <c r="H60" s="17"/>
      <c r="I60" s="17"/>
      <c r="J60" s="17"/>
      <c r="K60" s="17"/>
      <c r="L60" s="17"/>
      <c r="M60" s="34"/>
      <c r="N60" s="34"/>
      <c r="O60" s="35"/>
    </row>
    <row r="61" ht="35" customHeight="1" spans="1:15">
      <c r="A61" s="18">
        <v>50</v>
      </c>
      <c r="B61" s="18" t="s">
        <v>104</v>
      </c>
      <c r="C61" s="31" t="s">
        <v>105</v>
      </c>
      <c r="D61" s="31"/>
      <c r="E61" s="31"/>
      <c r="F61" s="17"/>
      <c r="G61" s="17"/>
      <c r="H61" s="17"/>
      <c r="I61" s="17"/>
      <c r="J61" s="17"/>
      <c r="K61" s="17"/>
      <c r="L61" s="17"/>
      <c r="M61" s="34"/>
      <c r="N61" s="34"/>
      <c r="O61" s="35"/>
    </row>
    <row r="62" ht="35" customHeight="1" spans="1:15">
      <c r="A62" s="18">
        <v>51</v>
      </c>
      <c r="B62" s="32" t="s">
        <v>106</v>
      </c>
      <c r="C62" s="31" t="s">
        <v>107</v>
      </c>
      <c r="D62" s="31"/>
      <c r="E62" s="31"/>
      <c r="F62" s="17"/>
      <c r="G62" s="17"/>
      <c r="H62" s="17"/>
      <c r="I62" s="17"/>
      <c r="J62" s="17"/>
      <c r="K62" s="17"/>
      <c r="L62" s="17"/>
      <c r="M62" s="34"/>
      <c r="N62" s="34"/>
      <c r="O62" s="35"/>
    </row>
    <row r="63" ht="35" customHeight="1" spans="1:15">
      <c r="A63" s="18">
        <v>52</v>
      </c>
      <c r="B63" s="33"/>
      <c r="C63" s="31" t="s">
        <v>108</v>
      </c>
      <c r="D63" s="31" t="s">
        <v>109</v>
      </c>
      <c r="E63" s="19" t="s">
        <v>30</v>
      </c>
      <c r="F63" s="17">
        <f>G63+H63</f>
        <v>54</v>
      </c>
      <c r="G63" s="17">
        <v>54</v>
      </c>
      <c r="H63" s="17"/>
      <c r="I63" s="17">
        <f>J63+K63</f>
        <v>0</v>
      </c>
      <c r="J63" s="17">
        <v>0</v>
      </c>
      <c r="K63" s="17"/>
      <c r="L63" s="36">
        <f>I63/F63</f>
        <v>0</v>
      </c>
      <c r="M63" s="34" t="s">
        <v>31</v>
      </c>
      <c r="N63" s="45" t="s">
        <v>110</v>
      </c>
      <c r="O63" s="35"/>
    </row>
    <row r="64" ht="35" customHeight="1" spans="1:15">
      <c r="A64" s="18">
        <v>53</v>
      </c>
      <c r="B64" s="32" t="s">
        <v>111</v>
      </c>
      <c r="C64" s="31" t="s">
        <v>112</v>
      </c>
      <c r="D64" s="31"/>
      <c r="E64" s="31"/>
      <c r="F64" s="17"/>
      <c r="G64" s="17"/>
      <c r="H64" s="17"/>
      <c r="I64" s="17"/>
      <c r="J64" s="17"/>
      <c r="K64" s="17"/>
      <c r="L64" s="17"/>
      <c r="M64" s="34"/>
      <c r="N64" s="34"/>
      <c r="O64" s="35"/>
    </row>
    <row r="65" ht="35" customHeight="1" spans="1:15">
      <c r="A65" s="18">
        <v>54</v>
      </c>
      <c r="B65" s="46"/>
      <c r="C65" s="31" t="s">
        <v>113</v>
      </c>
      <c r="D65" s="31"/>
      <c r="E65" s="31"/>
      <c r="F65" s="17"/>
      <c r="G65" s="17"/>
      <c r="H65" s="17"/>
      <c r="I65" s="17"/>
      <c r="J65" s="17"/>
      <c r="K65" s="17"/>
      <c r="L65" s="17"/>
      <c r="M65" s="34"/>
      <c r="N65" s="34"/>
      <c r="O65" s="35"/>
    </row>
    <row r="66" ht="35" customHeight="1" spans="1:15">
      <c r="A66" s="18">
        <v>55</v>
      </c>
      <c r="B66" s="33"/>
      <c r="C66" s="31" t="s">
        <v>114</v>
      </c>
      <c r="D66" s="31"/>
      <c r="E66" s="31"/>
      <c r="F66" s="17"/>
      <c r="G66" s="17"/>
      <c r="H66" s="17"/>
      <c r="I66" s="17"/>
      <c r="J66" s="17"/>
      <c r="K66" s="17"/>
      <c r="L66" s="17"/>
      <c r="M66" s="34"/>
      <c r="N66" s="34"/>
      <c r="O66" s="35"/>
    </row>
    <row r="67" ht="35" customHeight="1" spans="1:15">
      <c r="A67" s="18">
        <v>56</v>
      </c>
      <c r="B67" s="18" t="s">
        <v>115</v>
      </c>
      <c r="C67" s="31" t="s">
        <v>116</v>
      </c>
      <c r="D67" s="31"/>
      <c r="E67" s="31"/>
      <c r="F67" s="17"/>
      <c r="G67" s="17"/>
      <c r="H67" s="17"/>
      <c r="I67" s="17"/>
      <c r="J67" s="17"/>
      <c r="K67" s="17"/>
      <c r="L67" s="17"/>
      <c r="M67" s="34"/>
      <c r="N67" s="34"/>
      <c r="O67" s="35"/>
    </row>
    <row r="68" ht="35" customHeight="1" spans="1:15">
      <c r="A68" s="18">
        <v>57</v>
      </c>
      <c r="B68" s="32" t="s">
        <v>117</v>
      </c>
      <c r="C68" s="31" t="s">
        <v>118</v>
      </c>
      <c r="D68" s="31"/>
      <c r="E68" s="31"/>
      <c r="F68" s="17"/>
      <c r="G68" s="17"/>
      <c r="H68" s="17"/>
      <c r="I68" s="17"/>
      <c r="J68" s="17"/>
      <c r="K68" s="17"/>
      <c r="L68" s="17"/>
      <c r="M68" s="34"/>
      <c r="N68" s="34"/>
      <c r="O68" s="35"/>
    </row>
    <row r="69" ht="35" customHeight="1" spans="1:15">
      <c r="A69" s="18">
        <v>58</v>
      </c>
      <c r="B69" s="33"/>
      <c r="C69" s="31" t="s">
        <v>119</v>
      </c>
      <c r="D69" s="31"/>
      <c r="E69" s="31"/>
      <c r="F69" s="17"/>
      <c r="G69" s="17"/>
      <c r="H69" s="17"/>
      <c r="I69" s="17"/>
      <c r="J69" s="17"/>
      <c r="K69" s="17"/>
      <c r="L69" s="17"/>
      <c r="M69" s="34"/>
      <c r="N69" s="34"/>
      <c r="O69" s="35"/>
    </row>
    <row r="70" ht="87" customHeight="1" spans="1:15">
      <c r="A70" s="47" t="s">
        <v>120</v>
      </c>
      <c r="B70" s="47"/>
      <c r="C70" s="48"/>
      <c r="D70" s="48"/>
      <c r="E70" s="48"/>
      <c r="F70" s="48"/>
      <c r="G70" s="48"/>
      <c r="H70" s="48"/>
      <c r="I70" s="48"/>
      <c r="J70" s="48"/>
      <c r="K70" s="48"/>
      <c r="L70" s="48"/>
      <c r="M70" s="48"/>
      <c r="N70" s="48"/>
      <c r="O70" s="48"/>
    </row>
  </sheetData>
  <mergeCells count="24">
    <mergeCell ref="A2:O2"/>
    <mergeCell ref="F4:H4"/>
    <mergeCell ref="I4:K4"/>
    <mergeCell ref="A7:E7"/>
    <mergeCell ref="A70:O70"/>
    <mergeCell ref="A4:A5"/>
    <mergeCell ref="B4:B5"/>
    <mergeCell ref="B8:B31"/>
    <mergeCell ref="B32:B46"/>
    <mergeCell ref="B47:B59"/>
    <mergeCell ref="B62:B63"/>
    <mergeCell ref="B64:B66"/>
    <mergeCell ref="B68:B69"/>
    <mergeCell ref="C4:C5"/>
    <mergeCell ref="C8:C10"/>
    <mergeCell ref="C11:C13"/>
    <mergeCell ref="C16:C20"/>
    <mergeCell ref="C24:C25"/>
    <mergeCell ref="C36:C39"/>
    <mergeCell ref="D4:D5"/>
    <mergeCell ref="E4:E5"/>
    <mergeCell ref="L4:L5"/>
    <mergeCell ref="N4:N5"/>
    <mergeCell ref="O4:O5"/>
  </mergeCells>
  <dataValidations count="1">
    <dataValidation type="list" allowBlank="1" showInputMessage="1" showErrorMessage="1" sqref="M25 M65 M8:M16 M17:M20 M21:M24 M26:M27 M28:M30 M31:M36 M37:M39 M40:M64 M66:M69">
      <formula1>"已完工（完成）,建设（实施）中,未开工（实施）"</formula1>
    </dataValidation>
  </dataValidations>
  <printOptions horizontalCentered="1"/>
  <pageMargins left="0.66875" right="0.66875" top="0.708333333333333" bottom="0.590277777777778" header="0.511805555555556" footer="0.511805555555556"/>
  <pageSetup paperSize="9" scale="37" fitToHeight="0" orientation="landscape" horizontalDpi="600"/>
  <headerFooter alignWithMargins="0" scaleWithDoc="0"/>
  <rowBreaks count="3" manualBreakCount="3">
    <brk id="28" max="14" man="1"/>
    <brk id="64" max="14" man="1"/>
    <brk id="72" max="16383" man="1"/>
  </rowBreaks>
  <ignoredErrors>
    <ignoredError sqref="I7" formula="1"/>
  </ignoredErrors>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蔡安琪</dc:creator>
  <cp:lastModifiedBy>USER15</cp:lastModifiedBy>
  <dcterms:created xsi:type="dcterms:W3CDTF">2023-02-10T01:49:00Z</dcterms:created>
  <dcterms:modified xsi:type="dcterms:W3CDTF">2023-03-27T03:09:55Z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6372C625AB244603A85C847153FCF706</vt:lpwstr>
  </property>
</Properties>
</file>