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36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<sst xmlns="http://schemas.openxmlformats.org/spreadsheetml/2006/main" count="49">
  <si>
    <t>2017年度霞山政府性基金支出表</t>
  </si>
  <si>
    <t>单位：万元</t>
  </si>
  <si>
    <t>项目</t>
  </si>
  <si>
    <t>2016年简报数</t>
  </si>
  <si>
    <t>2016年预算数</t>
  </si>
  <si>
    <t>2017年预算数</t>
  </si>
  <si>
    <t>2017年预算说明</t>
  </si>
  <si>
    <t>政府性基金预算支出</t>
  </si>
  <si>
    <t>文化体育与传媒支出</t>
  </si>
  <si>
    <t>资助城市影院</t>
  </si>
  <si>
    <t>补助地方国家电影事业发展专项资金</t>
  </si>
  <si>
    <t>其他国家电影事业发展专项资金支出</t>
  </si>
  <si>
    <t>2014年度新建影院补助35万元；电影事业发展专项141万元</t>
  </si>
  <si>
    <t>城乡社区支出</t>
  </si>
  <si>
    <t>征地和拆迁补偿支出</t>
  </si>
  <si>
    <t>沙沟村搬迁安置经费994.79万；泉庄、银帆、上坡和绿民路道路新建工程征地拆迁经费292.66万</t>
  </si>
  <si>
    <t>土地开发支出</t>
  </si>
  <si>
    <t>土地开发资金</t>
  </si>
  <si>
    <t>城市建设支出</t>
  </si>
  <si>
    <t>河渠整治工程建设补助387.05万；农村保洁员补助14.64万元,生态城建设以奖代补6万元.</t>
  </si>
  <si>
    <t>其他国有土地使用权出让收入安排的支出</t>
  </si>
  <si>
    <t>基层公共文化服务设施建设专项6.5万;产业园区建设和招商引资工作奖励资金124.9万;档案馆建设达标补助100万;渔船更新改造67万;村卫生站公建民营规范化建设80万</t>
  </si>
  <si>
    <t>农业土地开发资金及对应专项债务收入安排的支出</t>
  </si>
  <si>
    <t>农村土地承包经营权确权登记颁证补助4万;新一轮绿化大行动补助6万</t>
  </si>
  <si>
    <t>其他新增建设用地土地有偿使用费安排的支出</t>
  </si>
  <si>
    <t>城市公共设施（城市基础设施配套费安排的支出）</t>
  </si>
  <si>
    <t>创卫市政道路人行道与建筑物间修补整治补助</t>
  </si>
  <si>
    <t>城市环境卫生</t>
  </si>
  <si>
    <t>市容卫生和秩序管理考核奖励经费150万;环卫市场化服务经费579万；卫生整治经费10万。</t>
  </si>
  <si>
    <t>其他城市基础设施配套费安排的支出</t>
  </si>
  <si>
    <t>其他支出</t>
  </si>
  <si>
    <t>用于社会福利的彩票公益金支出</t>
  </si>
  <si>
    <t>财政社会福利专项（其中海滨办购买社会工作服务12万）</t>
  </si>
  <si>
    <t>用于体育事业的彩票公益金支出</t>
  </si>
  <si>
    <t>体育彩票公益金</t>
  </si>
  <si>
    <t>用于教育事业的彩票公益金支出</t>
  </si>
  <si>
    <t>乡村学校少年宫项目资金</t>
  </si>
  <si>
    <t>用于残疾人事业的彩票公益金支出</t>
  </si>
  <si>
    <t>残疾人生活补贴和重度残疾人护理补贴12.68万；残疾人事业发展补助125.8万</t>
  </si>
  <si>
    <t>用于文化事业的彩票公益金支出</t>
  </si>
  <si>
    <t>城市社区文化中心（文化活动室）专项资金</t>
  </si>
  <si>
    <t>用于城乡医疗救助的彩票公益金支出</t>
  </si>
  <si>
    <t>医疗救助资金</t>
  </si>
  <si>
    <t>用于其他社会公益事业的彩票公益金支出</t>
  </si>
  <si>
    <t>福利彩票公益金赈灾专项资金2万；社会福利专项资金30万；福利彩票公益金133万</t>
  </si>
  <si>
    <t>转移性支出</t>
  </si>
  <si>
    <t>政府性基金预算调出资金</t>
  </si>
  <si>
    <t>年终结余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</si>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</sst>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);[Red]\(0\)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13" borderId="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12" fillId="2" borderId="6" applyNumberFormat="0" applyAlignment="0" applyProtection="0">
      <alignment vertical="center"/>
    </xf>
    <xf numFmtId="0" fontId="24" fillId="22" borderId="10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3" fontId="0" fillId="0" borderId="0" xfId="0" applyNumberFormat="1" applyFont="1" applyFill="1" applyAlignment="1" applyProtection="1"/>
    <xf numFmtId="3" fontId="1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/>
    <xf numFmtId="3" fontId="2" fillId="0" borderId="0" xfId="0" applyNumberFormat="1" applyFont="1" applyFill="1" applyAlignment="1" applyProtection="1">
      <alignment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center"/>
    </xf>
    <xf numFmtId="3" fontId="4" fillId="0" borderId="2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Alignment="1" applyProtection="1">
      <alignment horizontal="center" wrapText="1"/>
    </xf>
    <xf numFmtId="3" fontId="4" fillId="0" borderId="3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Alignment="1" applyProtection="1">
      <alignment horizontal="left"/>
    </xf>
    <xf numFmtId="3" fontId="5" fillId="0" borderId="2" xfId="0" applyNumberFormat="1" applyFont="1" applyFill="1" applyBorder="1" applyAlignment="1" applyProtection="1">
      <alignment horizontal="left"/>
    </xf>
    <xf numFmtId="3" fontId="5" fillId="0" borderId="3" xfId="0" applyNumberFormat="1" applyFont="1" applyFill="1" applyBorder="1" applyAlignment="1" applyProtection="1">
      <alignment horizontal="center"/>
    </xf>
    <xf numFmtId="176" fontId="5" fillId="0" borderId="3" xfId="0" applyNumberFormat="1" applyFont="1" applyFill="1" applyBorder="1" applyAlignment="1" applyProtection="1">
      <alignment horizont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right" vertical="center" wrapText="1"/>
    </xf>
    <xf numFmtId="176" fontId="5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right" vertical="center" wrapText="1"/>
    </xf>
    <xf numFmtId="176" fontId="6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/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/>
    </xf>
    <xf numFmtId="176" fontId="6" fillId="0" borderId="3" xfId="0" applyNumberFormat="1" applyFont="1" applyFill="1" applyBorder="1" applyAlignment="1" applyProtection="1">
      <alignment wrapText="1"/>
    </xf>
    <xf numFmtId="3" fontId="6" fillId="0" borderId="3" xfId="0" applyNumberFormat="1" applyFont="1" applyFill="1" applyBorder="1" applyAlignment="1" applyProtection="1">
      <alignment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/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right" vertical="center" wrapText="1"/>
    </xf>
    <xf numFmtId="176" fontId="5" fillId="0" borderId="3" xfId="0" applyNumberFormat="1" applyFont="1" applyFill="1" applyBorder="1" applyAlignment="1" applyProtection="1">
      <alignment wrapText="1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3" fontId="5" fillId="0" borderId="3" xfId="0" applyNumberFormat="1" applyFont="1" applyFill="1" applyBorder="1" applyAlignment="1" applyProtection="1">
      <alignment wrapText="1"/>
    </xf>
    <xf numFmtId="3" fontId="6" fillId="0" borderId="3" xfId="0" applyNumberFormat="1" applyFont="1" applyFill="1" applyBorder="1" applyAlignment="1" applyProtection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0"/>
  <sheetViews>
    <sheetView tabSelected="1" workbookViewId="0">
      <selection activeCell="F10" sqref="F10"/>
    </sheetView>
  </sheetViews>
  <sheetFormatPr defaultColWidth="9" defaultRowHeight="13.5" outlineLevelCol="5"/>
  <cols>
    <col min="1" max="1" width="7.25" style="1" customWidth="1"/>
    <col min="2" max="2" width="20.875" style="1" customWidth="1"/>
    <col min="3" max="3" width="10.5" style="1" customWidth="1"/>
    <col min="4" max="4" width="10.375" style="1" customWidth="1"/>
    <col min="5" max="5" width="9" style="1"/>
    <col min="6" max="6" width="29.875" style="1" customWidth="1"/>
    <col min="7" max="16384" width="9" style="1"/>
  </cols>
  <sheetData>
    <row r="1" ht="22.5" spans="1:6">
      <c r="A1" s="2" t="s">
        <v>0</v>
      </c>
      <c r="B1" s="2"/>
      <c r="C1" s="2"/>
      <c r="D1" s="2"/>
      <c r="E1" s="2"/>
      <c r="F1" s="2"/>
    </row>
    <row r="2" spans="1:4">
      <c r="A2" s="3"/>
      <c r="B2" s="3"/>
      <c r="C2" s="3"/>
      <c r="D2" s="3"/>
    </row>
    <row r="3" spans="1:6">
      <c r="A3" s="4"/>
      <c r="B3" s="5"/>
      <c r="C3" s="5"/>
      <c r="D3" s="5"/>
      <c r="E3" s="4"/>
      <c r="F3" s="6" t="s">
        <v>1</v>
      </c>
    </row>
    <row r="4" ht="24" spans="1:6">
      <c r="A4" s="7" t="s">
        <v>2</v>
      </c>
      <c r="B4" s="8"/>
      <c r="C4" s="9" t="s">
        <v>3</v>
      </c>
      <c r="D4" s="9" t="s">
        <v>4</v>
      </c>
      <c r="E4" s="9" t="s">
        <v>5</v>
      </c>
      <c r="F4" s="10" t="s">
        <v>6</v>
      </c>
    </row>
    <row r="5" customFormat="1" spans="1:6">
      <c r="A5" s="11" t="s">
        <v>7</v>
      </c>
      <c r="B5" s="12"/>
      <c r="C5" s="13">
        <v>32182</v>
      </c>
      <c r="D5" s="13">
        <v>3994</v>
      </c>
      <c r="E5" s="14">
        <f>E6+E9+E19</f>
        <v>4711</v>
      </c>
      <c r="F5" s="13"/>
    </row>
    <row r="6" customFormat="1" ht="24" spans="1:6">
      <c r="A6" s="15">
        <v>207</v>
      </c>
      <c r="B6" s="15" t="s">
        <v>8</v>
      </c>
      <c r="C6" s="15"/>
      <c r="D6" s="16"/>
      <c r="E6" s="17">
        <f>SUM(E7:E8)</f>
        <v>200</v>
      </c>
      <c r="F6" s="18"/>
    </row>
    <row r="7" customFormat="1" spans="1:6">
      <c r="A7" s="18">
        <v>2070702</v>
      </c>
      <c r="B7" s="18" t="s">
        <v>9</v>
      </c>
      <c r="C7" s="18"/>
      <c r="D7" s="19"/>
      <c r="E7" s="20">
        <v>24</v>
      </c>
      <c r="F7" s="21" t="s">
        <v>10</v>
      </c>
    </row>
    <row r="8" customFormat="1" ht="23" customHeight="1" spans="1:6">
      <c r="A8" s="18">
        <v>2070799</v>
      </c>
      <c r="B8" s="18" t="s">
        <v>11</v>
      </c>
      <c r="C8" s="18"/>
      <c r="D8" s="19"/>
      <c r="E8" s="20">
        <v>176</v>
      </c>
      <c r="F8" s="21" t="s">
        <v>12</v>
      </c>
    </row>
    <row r="9" customFormat="1" spans="1:6">
      <c r="A9" s="15">
        <v>212</v>
      </c>
      <c r="B9" s="15" t="s">
        <v>13</v>
      </c>
      <c r="C9" s="15">
        <v>32031</v>
      </c>
      <c r="D9" s="16">
        <v>3477</v>
      </c>
      <c r="E9" s="17">
        <f>SUM(E10:E17)</f>
        <v>3425</v>
      </c>
      <c r="F9" s="21"/>
    </row>
    <row r="10" customFormat="1" ht="39" customHeight="1" spans="1:6">
      <c r="A10" s="22">
        <v>2120801</v>
      </c>
      <c r="B10" s="23" t="s">
        <v>14</v>
      </c>
      <c r="C10" s="19">
        <v>2659</v>
      </c>
      <c r="D10" s="19"/>
      <c r="E10" s="20">
        <v>1287</v>
      </c>
      <c r="F10" s="21" t="s">
        <v>15</v>
      </c>
    </row>
    <row r="11" customFormat="1" spans="1:6">
      <c r="A11" s="22">
        <v>2120802</v>
      </c>
      <c r="B11" s="23" t="s">
        <v>16</v>
      </c>
      <c r="C11" s="19">
        <v>23481</v>
      </c>
      <c r="D11" s="19"/>
      <c r="E11" s="20">
        <v>600</v>
      </c>
      <c r="F11" s="21" t="s">
        <v>17</v>
      </c>
    </row>
    <row r="12" customFormat="1" ht="42" customHeight="1" spans="1:6">
      <c r="A12" s="22">
        <v>2120803</v>
      </c>
      <c r="B12" s="23" t="s">
        <v>18</v>
      </c>
      <c r="C12" s="19">
        <v>186</v>
      </c>
      <c r="D12" s="19"/>
      <c r="E12" s="20">
        <v>408</v>
      </c>
      <c r="F12" s="21" t="s">
        <v>19</v>
      </c>
    </row>
    <row r="13" ht="60" spans="1:6">
      <c r="A13" s="24">
        <v>2120899</v>
      </c>
      <c r="B13" s="23" t="s">
        <v>20</v>
      </c>
      <c r="C13" s="19">
        <v>1656</v>
      </c>
      <c r="D13" s="19">
        <v>2113</v>
      </c>
      <c r="E13" s="25">
        <v>378</v>
      </c>
      <c r="F13" s="26" t="s">
        <v>21</v>
      </c>
    </row>
    <row r="14" ht="31" customHeight="1" spans="1:6">
      <c r="A14" s="24">
        <v>21211</v>
      </c>
      <c r="B14" s="23" t="s">
        <v>22</v>
      </c>
      <c r="C14" s="19"/>
      <c r="D14" s="19"/>
      <c r="E14" s="25">
        <v>10</v>
      </c>
      <c r="F14" s="26" t="s">
        <v>23</v>
      </c>
    </row>
    <row r="15" ht="24" spans="1:6">
      <c r="A15" s="24">
        <v>2121299</v>
      </c>
      <c r="B15" s="23" t="s">
        <v>24</v>
      </c>
      <c r="C15" s="19">
        <v>10</v>
      </c>
      <c r="D15" s="19"/>
      <c r="E15" s="25"/>
      <c r="F15" s="26"/>
    </row>
    <row r="16" ht="27" customHeight="1" spans="1:6">
      <c r="A16" s="24">
        <v>2121301</v>
      </c>
      <c r="B16" s="27" t="s">
        <v>25</v>
      </c>
      <c r="C16" s="28">
        <v>264</v>
      </c>
      <c r="D16" s="28">
        <v>1364</v>
      </c>
      <c r="E16" s="25">
        <v>3</v>
      </c>
      <c r="F16" s="26" t="s">
        <v>26</v>
      </c>
    </row>
    <row r="17" ht="38" customHeight="1" spans="1:6">
      <c r="A17" s="24">
        <v>2121302</v>
      </c>
      <c r="B17" s="29" t="s">
        <v>27</v>
      </c>
      <c r="C17" s="30">
        <v>3300</v>
      </c>
      <c r="D17" s="30"/>
      <c r="E17" s="25">
        <v>739</v>
      </c>
      <c r="F17" s="26" t="s">
        <v>28</v>
      </c>
    </row>
    <row r="18" ht="24" spans="1:6">
      <c r="A18" s="24">
        <v>2121399</v>
      </c>
      <c r="B18" s="29" t="s">
        <v>29</v>
      </c>
      <c r="C18" s="30">
        <v>475</v>
      </c>
      <c r="D18" s="30"/>
      <c r="E18" s="25"/>
      <c r="F18" s="26"/>
    </row>
    <row r="19" spans="1:6">
      <c r="A19" s="31">
        <v>229</v>
      </c>
      <c r="B19" s="32" t="s">
        <v>30</v>
      </c>
      <c r="C19" s="33">
        <v>151</v>
      </c>
      <c r="D19" s="33">
        <v>517</v>
      </c>
      <c r="E19" s="34">
        <f>SUM(E20:E26)</f>
        <v>1086</v>
      </c>
      <c r="F19" s="26"/>
    </row>
    <row r="20" ht="35" customHeight="1" spans="1:6">
      <c r="A20" s="22">
        <v>2296002</v>
      </c>
      <c r="B20" s="29" t="s">
        <v>31</v>
      </c>
      <c r="C20" s="30">
        <v>11</v>
      </c>
      <c r="D20" s="30">
        <v>44</v>
      </c>
      <c r="E20" s="25">
        <v>22</v>
      </c>
      <c r="F20" s="26" t="s">
        <v>32</v>
      </c>
    </row>
    <row r="21" ht="24" spans="1:6">
      <c r="A21" s="22">
        <v>2296003</v>
      </c>
      <c r="B21" s="29" t="s">
        <v>33</v>
      </c>
      <c r="C21" s="30">
        <v>138</v>
      </c>
      <c r="D21" s="30">
        <v>473</v>
      </c>
      <c r="E21" s="25">
        <v>687</v>
      </c>
      <c r="F21" s="26" t="s">
        <v>34</v>
      </c>
    </row>
    <row r="22" ht="25" customHeight="1" spans="1:6">
      <c r="A22" s="22">
        <v>2296004</v>
      </c>
      <c r="B22" s="29" t="s">
        <v>35</v>
      </c>
      <c r="C22" s="30"/>
      <c r="D22" s="30"/>
      <c r="E22" s="25">
        <v>23</v>
      </c>
      <c r="F22" s="26" t="s">
        <v>36</v>
      </c>
    </row>
    <row r="23" ht="24" spans="1:6">
      <c r="A23" s="22">
        <v>2296006</v>
      </c>
      <c r="B23" s="29" t="s">
        <v>37</v>
      </c>
      <c r="C23" s="30">
        <v>2</v>
      </c>
      <c r="D23" s="30"/>
      <c r="E23" s="25">
        <v>138</v>
      </c>
      <c r="F23" s="26" t="s">
        <v>38</v>
      </c>
    </row>
    <row r="24" ht="27" customHeight="1" spans="1:6">
      <c r="A24" s="22">
        <v>2296010</v>
      </c>
      <c r="B24" s="29" t="s">
        <v>39</v>
      </c>
      <c r="C24" s="29"/>
      <c r="D24" s="30"/>
      <c r="E24" s="25">
        <v>26</v>
      </c>
      <c r="F24" s="26" t="s">
        <v>40</v>
      </c>
    </row>
    <row r="25" ht="24" spans="1:6">
      <c r="A25" s="22">
        <v>2296013</v>
      </c>
      <c r="B25" s="29" t="s">
        <v>41</v>
      </c>
      <c r="C25" s="29"/>
      <c r="D25" s="30"/>
      <c r="E25" s="25">
        <v>25</v>
      </c>
      <c r="F25" s="26" t="s">
        <v>42</v>
      </c>
    </row>
    <row r="26" ht="36" customHeight="1" spans="1:6">
      <c r="A26" s="22">
        <v>2296099</v>
      </c>
      <c r="B26" s="29" t="s">
        <v>43</v>
      </c>
      <c r="C26" s="29"/>
      <c r="D26" s="33"/>
      <c r="E26" s="25">
        <v>165</v>
      </c>
      <c r="F26" s="26" t="s">
        <v>44</v>
      </c>
    </row>
    <row r="27" spans="1:6">
      <c r="A27" s="35" t="s">
        <v>45</v>
      </c>
      <c r="B27" s="36"/>
      <c r="C27" s="33">
        <f>SUM(C28:C29)</f>
        <v>4833</v>
      </c>
      <c r="D27" s="33">
        <v>408</v>
      </c>
      <c r="E27" s="25"/>
      <c r="F27" s="26"/>
    </row>
    <row r="28" ht="18" customHeight="1" spans="1:6">
      <c r="A28" s="22">
        <v>2030802</v>
      </c>
      <c r="B28" s="29" t="s">
        <v>46</v>
      </c>
      <c r="C28" s="30">
        <v>434</v>
      </c>
      <c r="D28" s="30">
        <v>286</v>
      </c>
      <c r="E28" s="25"/>
      <c r="F28" s="26"/>
    </row>
    <row r="29" spans="1:6">
      <c r="A29" s="22">
        <v>2300902</v>
      </c>
      <c r="B29" s="29" t="s">
        <v>47</v>
      </c>
      <c r="C29" s="30">
        <v>4399</v>
      </c>
      <c r="D29" s="30">
        <v>122</v>
      </c>
      <c r="E29" s="25"/>
      <c r="F29" s="26"/>
    </row>
    <row r="30" spans="1:6">
      <c r="A30" s="37" t="s">
        <v>48</v>
      </c>
      <c r="B30" s="37"/>
      <c r="C30" s="37">
        <f>C5+C27</f>
        <v>37015</v>
      </c>
      <c r="D30" s="37">
        <f>D5+D27</f>
        <v>4402</v>
      </c>
      <c r="E30" s="34">
        <f>SUM(E6:E26)/2</f>
        <v>4711</v>
      </c>
      <c r="F30" s="38"/>
    </row>
  </sheetData>
  <mergeCells count="5">
    <mergeCell ref="A1:F1"/>
    <mergeCell ref="A2:D2"/>
    <mergeCell ref="A4:B4"/>
    <mergeCell ref="A5:B5"/>
    <mergeCell ref="A27:B2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2016-02-24T11:14:00Z</dcterms:created>
  <dcterms:modified xsi:type="dcterms:W3CDTF">2017-03-21T08:37:19Z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